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40" windowWidth="10880" windowHeight="10100" activeTab="0"/>
  </bookViews>
  <sheets>
    <sheet name="Form A - Provisional Entry" sheetId="1" r:id="rId1"/>
    <sheet name="Form B- Accommodation" sheetId="2" r:id="rId2"/>
    <sheet name="Form C - Visa request" sheetId="3" r:id="rId3"/>
    <sheet name="Form D - Nominative Entry" sheetId="4" r:id="rId4"/>
    <sheet name="Příjezd a odjezd" sheetId="5" state="hidden" r:id="rId5"/>
    <sheet name="Form E - Travel Info" sheetId="6" r:id="rId6"/>
    <sheet name="Form F - Rooming List" sheetId="7" r:id="rId7"/>
    <sheet name="Costs" sheetId="8" r:id="rId8"/>
  </sheets>
  <definedNames>
    <definedName name="_xlnm.Print_Area" localSheetId="1">'Form B- Accommodation'!$A$1:$I$59</definedName>
    <definedName name="_xlnm.Print_Area" localSheetId="2">'Form C - Visa request'!$A$1:$L$58</definedName>
    <definedName name="_xlnm.Print_Area" localSheetId="3">'Form D - Nominative Entry'!$A$1:$G$123</definedName>
    <definedName name="_xlnm.Print_Area" localSheetId="6">'Form F - Rooming List'!$A$1:$AP$51</definedName>
  </definedNames>
  <calcPr fullCalcOnLoad="1"/>
</workbook>
</file>

<file path=xl/sharedStrings.xml><?xml version="1.0" encoding="utf-8"?>
<sst xmlns="http://schemas.openxmlformats.org/spreadsheetml/2006/main" count="344" uniqueCount="185">
  <si>
    <t>IW</t>
  </si>
  <si>
    <t xml:space="preserve">IM </t>
  </si>
  <si>
    <t>MP</t>
  </si>
  <si>
    <t>TR</t>
  </si>
  <si>
    <t>GR</t>
  </si>
  <si>
    <t>AG 12-14</t>
  </si>
  <si>
    <t>AG 15-17</t>
  </si>
  <si>
    <t xml:space="preserve">Tel.: </t>
  </si>
  <si>
    <t xml:space="preserve">Fax: </t>
  </si>
  <si>
    <t xml:space="preserve">E-Mail:  </t>
  </si>
  <si>
    <t xml:space="preserve"> </t>
  </si>
  <si>
    <t>Hotel</t>
  </si>
  <si>
    <t>Česká gymnastická federace</t>
  </si>
  <si>
    <t>Komise gymnastického aerobiku</t>
  </si>
  <si>
    <t>www.sportovniaerobik.cz</t>
  </si>
  <si>
    <t>Klub:</t>
  </si>
  <si>
    <t xml:space="preserve">Kontaktní osoba: </t>
  </si>
  <si>
    <t>Podpis:</t>
  </si>
  <si>
    <t>E-Mail: prihlasky@sportovniaerobik.cz</t>
  </si>
  <si>
    <t>Počet osob</t>
  </si>
  <si>
    <t>AG 9-11</t>
  </si>
  <si>
    <t>Datum:</t>
  </si>
  <si>
    <t>Datum</t>
  </si>
  <si>
    <t>Dopr. prostř.</t>
  </si>
  <si>
    <t>Číslo</t>
  </si>
  <si>
    <t xml:space="preserve">Čas </t>
  </si>
  <si>
    <t>Z</t>
  </si>
  <si>
    <t>Příjezd a odjezd</t>
  </si>
  <si>
    <t xml:space="preserve">Auto/ Bus </t>
  </si>
  <si>
    <t>Vlak</t>
  </si>
  <si>
    <t>Příjezd</t>
  </si>
  <si>
    <t>Odjezd</t>
  </si>
  <si>
    <t>Další doprovodné akce:</t>
  </si>
  <si>
    <t>……………………………………………………………………………………………………………………….</t>
  </si>
  <si>
    <t>Celkem:</t>
  </si>
  <si>
    <t>Česká gymnastická federace, Zátopkova 100/2, Praha, www.sportovniaerobik.cz</t>
  </si>
  <si>
    <t>SEDLČANY</t>
  </si>
  <si>
    <t>MISTROVSTVÍ ČESKÉ REPUBLIKY V AEROBIKU 2009</t>
  </si>
  <si>
    <t>02.-04.10.2009</t>
  </si>
  <si>
    <t>Termín zaslání: 01.09.2009</t>
  </si>
  <si>
    <t>SEN</t>
  </si>
  <si>
    <t>SH EURONICS, ZLÍN</t>
  </si>
  <si>
    <t xml:space="preserve">                ………………………………….</t>
  </si>
  <si>
    <t xml:space="preserve">               ……………………………….</t>
  </si>
  <si>
    <t xml:space="preserve">          Signature of authorized person:</t>
  </si>
  <si>
    <t xml:space="preserve">              Stamp of NF:</t>
  </si>
  <si>
    <t xml:space="preserve">                   Date and Place: </t>
  </si>
  <si>
    <r>
      <t>GRAND TOTAL ACC.</t>
    </r>
    <r>
      <rPr>
        <b/>
        <sz val="10"/>
        <rFont val="Calibri"/>
        <family val="2"/>
      </rPr>
      <t>&amp; MEALS:</t>
    </r>
  </si>
  <si>
    <t>TOTAL Dinner:</t>
  </si>
  <si>
    <t>Dinner</t>
  </si>
  <si>
    <t>Dates from-to</t>
  </si>
  <si>
    <t xml:space="preserve">TOTAL </t>
  </si>
  <si>
    <t>Number of days</t>
  </si>
  <si>
    <t xml:space="preserve">Number of persons </t>
  </si>
  <si>
    <t xml:space="preserve">Price per Meal </t>
  </si>
  <si>
    <t xml:space="preserve">Meals </t>
  </si>
  <si>
    <t xml:space="preserve">Meals: </t>
  </si>
  <si>
    <t>TOTAL Full Board:</t>
  </si>
  <si>
    <t>TOTAL Lunch:</t>
  </si>
  <si>
    <t>Full Board</t>
  </si>
  <si>
    <t xml:space="preserve">Lunch </t>
  </si>
  <si>
    <t>TOTAL</t>
  </si>
  <si>
    <t>TOTAL Accommodation:</t>
  </si>
  <si>
    <t xml:space="preserve">Double room </t>
  </si>
  <si>
    <t>Single room</t>
  </si>
  <si>
    <t>No. of nights</t>
  </si>
  <si>
    <t>No. of persons</t>
  </si>
  <si>
    <t>Prices/ person/ night</t>
  </si>
  <si>
    <t>Rooms</t>
  </si>
  <si>
    <t xml:space="preserve">Contact Person: </t>
  </si>
  <si>
    <t>Federation:</t>
  </si>
  <si>
    <t>Accommodation and Meal Form</t>
  </si>
  <si>
    <t>Zlin, Czech Republic</t>
  </si>
  <si>
    <t>STEP GR</t>
  </si>
  <si>
    <t>DANCE GR</t>
  </si>
  <si>
    <t>TOTAL ENTRY FEE:</t>
  </si>
  <si>
    <t>TOTAL Meal:</t>
  </si>
  <si>
    <t>Provisional Entry</t>
  </si>
  <si>
    <t>No of Participants</t>
  </si>
  <si>
    <t>Officials</t>
  </si>
  <si>
    <t>Head of Delegation</t>
  </si>
  <si>
    <t>Judge</t>
  </si>
  <si>
    <t>Judges</t>
  </si>
  <si>
    <t>Coaches</t>
  </si>
  <si>
    <t>Doctor/Phisio</t>
  </si>
  <si>
    <t>Others</t>
  </si>
  <si>
    <t>Signature:</t>
  </si>
  <si>
    <t>Please send this form to:</t>
  </si>
  <si>
    <t xml:space="preserve">Date and Place : </t>
  </si>
  <si>
    <t xml:space="preserve">Federation: </t>
  </si>
  <si>
    <t>Contact person:</t>
  </si>
  <si>
    <t xml:space="preserve">Contact person: </t>
  </si>
  <si>
    <t>Surname</t>
  </si>
  <si>
    <t>First name</t>
  </si>
  <si>
    <t>Birth</t>
  </si>
  <si>
    <t>Cat.</t>
  </si>
  <si>
    <t xml:space="preserve">Cat. </t>
  </si>
  <si>
    <t>Coach</t>
  </si>
  <si>
    <t>Doctor / Phisio</t>
  </si>
  <si>
    <t xml:space="preserve">Date and Place: </t>
  </si>
  <si>
    <t xml:space="preserve">Signature: </t>
  </si>
  <si>
    <t>Other Payments:</t>
  </si>
  <si>
    <t>TOTAL Acc.+Meal:</t>
  </si>
  <si>
    <t>GRAND TOTAL</t>
  </si>
  <si>
    <t>Zlín, Czech Republic</t>
  </si>
  <si>
    <t>Visa request Form</t>
  </si>
  <si>
    <t>Contact:</t>
  </si>
  <si>
    <t>Tel.:</t>
  </si>
  <si>
    <t>Fax.:</t>
  </si>
  <si>
    <t>E-Mail:</t>
  </si>
  <si>
    <t>No.</t>
  </si>
  <si>
    <t xml:space="preserve">Surname </t>
  </si>
  <si>
    <t xml:space="preserve">First Name </t>
  </si>
  <si>
    <t xml:space="preserve">Date of Birth </t>
  </si>
  <si>
    <t>Gender   M/F</t>
  </si>
  <si>
    <t>Citizenship</t>
  </si>
  <si>
    <t>Passport No.</t>
  </si>
  <si>
    <t>Expiry date</t>
  </si>
  <si>
    <t>Date and place:</t>
  </si>
  <si>
    <t xml:space="preserve">           Stamp of NF:</t>
  </si>
  <si>
    <t>Signature of authorized person:</t>
  </si>
  <si>
    <t>………………………………………</t>
  </si>
  <si>
    <t>…………………………………………………………</t>
  </si>
  <si>
    <t>If more than 1 form is used please mark here: page _____ of ______ pages</t>
  </si>
  <si>
    <t>Please return to:</t>
  </si>
  <si>
    <t>Travel Info Form</t>
  </si>
  <si>
    <t xml:space="preserve">Arrival </t>
  </si>
  <si>
    <t xml:space="preserve">Date </t>
  </si>
  <si>
    <t xml:space="preserve">By </t>
  </si>
  <si>
    <t>Airlines</t>
  </si>
  <si>
    <t>Number</t>
  </si>
  <si>
    <t xml:space="preserve">Time </t>
  </si>
  <si>
    <t>From</t>
  </si>
  <si>
    <t xml:space="preserve">Nr of Persons </t>
  </si>
  <si>
    <t xml:space="preserve">Car/ Bus </t>
  </si>
  <si>
    <t xml:space="preserve">Train </t>
  </si>
  <si>
    <t xml:space="preserve">Plane </t>
  </si>
  <si>
    <t xml:space="preserve">Departure </t>
  </si>
  <si>
    <t>To</t>
  </si>
  <si>
    <t>Stamp of NF:</t>
  </si>
  <si>
    <t>………………………………</t>
  </si>
  <si>
    <t>………………………………………………….</t>
  </si>
  <si>
    <t xml:space="preserve">            Final Rooming List</t>
  </si>
  <si>
    <t>Contact Person:</t>
  </si>
  <si>
    <t xml:space="preserve">                       Room Type: Single (1), Double (2), Triple (3), 4 bed. (4), 5 bed. (5), 6 bed. (6)</t>
  </si>
  <si>
    <t xml:space="preserve">Room Type </t>
  </si>
  <si>
    <t>Date of Arrival</t>
  </si>
  <si>
    <t>Date of Departure</t>
  </si>
  <si>
    <t>Guest in Single Room (Name and Surname)</t>
  </si>
  <si>
    <t>Guests in Double Room (Name and Surname)</t>
  </si>
  <si>
    <t>Guests in Triple Room (Name and Surname)</t>
  </si>
  <si>
    <t>Notes:</t>
  </si>
  <si>
    <t xml:space="preserve">                                             Stamp of NF:</t>
  </si>
  <si>
    <t>Signature of Authorized Person:</t>
  </si>
  <si>
    <t>…………………………………………………….</t>
  </si>
  <si>
    <t>Entry Fee</t>
  </si>
  <si>
    <t xml:space="preserve">                    Zlin, Czech Republic</t>
  </si>
  <si>
    <t>E-Mail: info@asczlin.cz</t>
  </si>
  <si>
    <t>E-Mail: info@asczlin.cz  Tel.,Fax.: +420 776 559 257</t>
  </si>
  <si>
    <t>E-Mail: cgf@cstv.cz  Tel.,Fax.: +420  776 559 257</t>
  </si>
  <si>
    <t>E-Mail: info@asczlin.cz  Tel.,Fax.: +420  776 559 257</t>
  </si>
  <si>
    <t>E-Mail: info@asczlin.cz  Tel., Fax.: +420  776 559 257</t>
  </si>
  <si>
    <t>Hotel Moskva, Garni, Ondráš, Baltaci ***  (Breakfast included)</t>
  </si>
  <si>
    <t xml:space="preserve">You can order lunch or dinner at the Sports Hall Restaurant. The prize for one lunch or dinner is € 8.  </t>
  </si>
  <si>
    <t xml:space="preserve">You can order full board (lunch + dinner) at the Sports Hall Restaurant. The prize for full board is € 15.  </t>
  </si>
  <si>
    <t xml:space="preserve">AG 6-8 </t>
  </si>
  <si>
    <t xml:space="preserve">AG 6-8, 9-11 </t>
  </si>
  <si>
    <r>
      <t xml:space="preserve">Czech Gymnastics Federation, Zátopkova 100/2, 160 17 Prague, </t>
    </r>
    <r>
      <rPr>
        <u val="single"/>
        <sz val="10"/>
        <color indexed="12"/>
        <rFont val="Calibri"/>
        <family val="2"/>
      </rPr>
      <t>www.gymfed.cz/aerobik</t>
    </r>
  </si>
  <si>
    <r>
      <t xml:space="preserve">Czech Gymnastics Federation, Zátopkova 100/2, 160 17 Prague </t>
    </r>
    <r>
      <rPr>
        <u val="single"/>
        <sz val="10"/>
        <color indexed="12"/>
        <rFont val="Calibri"/>
        <family val="2"/>
      </rPr>
      <t>www.gymfed.cz/aerobik</t>
    </r>
  </si>
  <si>
    <t>Česká gymnastická federace, Záptopkova 100/2, Praha, www.gymfed.cz/aerobik</t>
  </si>
  <si>
    <t>www.gymfed.cz/aerobik</t>
  </si>
  <si>
    <t>Česká gymnastická federace, komise gymnastického aerobiku, Zátopkova 100/2, Praha, www.gymfed.cz/aerobik</t>
  </si>
  <si>
    <t>12th CZECH AEROBIC OPEN 2018</t>
  </si>
  <si>
    <t>Deadline: 09.01.2018</t>
  </si>
  <si>
    <t>Deadline: 09.02.2018</t>
  </si>
  <si>
    <t xml:space="preserve">   12th CZECH AEROBIC OPEN 2018</t>
  </si>
  <si>
    <t xml:space="preserve">                                                         Deadline: 09.02.2018</t>
  </si>
  <si>
    <t xml:space="preserve">              12th CZECH AEROBIC OPEN 2018</t>
  </si>
  <si>
    <t>DEADLINE: 09.02.2018</t>
  </si>
  <si>
    <t xml:space="preserve">                 12th CZECH AEROBIC OPEN 2018</t>
  </si>
  <si>
    <t xml:space="preserve">              Deadline: 09.02.2018</t>
  </si>
  <si>
    <t>12th CZECH  AEROBIC OPEN 2018</t>
  </si>
  <si>
    <t>08.-12.3.2018</t>
  </si>
  <si>
    <t xml:space="preserve">                      08th-12th of March 2018</t>
  </si>
  <si>
    <t>08th-12th of March 2018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</si>
</sst>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\ mmmm\ yyyy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  <numFmt numFmtId="201" formatCode="_([$€]* #,##0.00_);_([$€]* \(#,##0.00\);_([$€]* &quot;-&quot;??_);_(@_)"/>
    <numFmt numFmtId="202" formatCode="_-* #,##0.00\ [$€-40A]_-;\-* #,##0.00\ [$€-40A]_-;_-* &quot;-&quot;??\ [$€-40A]_-;_-@_-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\ ##,000_);[Red]\([$€-2]\ #\ ##,000\)"/>
    <numFmt numFmtId="208" formatCode="#,##0.00\ [$Kč-405]"/>
    <numFmt numFmtId="209" formatCode="_-* #,##0.00\ [$Kč-405]_-;\-* #,##0.00\ [$Kč-405]_-;_-* &quot;-&quot;??\ [$Kč-405]_-;_-@_-"/>
    <numFmt numFmtId="210" formatCode="[$-405]d\.\ mmmm\ yyyy"/>
    <numFmt numFmtId="211" formatCode="#,##0.00\ &quot;Kč&quot;"/>
    <numFmt numFmtId="212" formatCode="_-[$€-1809]* #,##0.00_-;\-[$€-1809]* #,##0.00_-;_-[$€-1809]* &quot;-&quot;??_-;_-@_-"/>
    <numFmt numFmtId="213" formatCode="_-* #,##0.00\ [$€-1]_-;\-* #,##0.00\ [$€-1]_-;_-* &quot;-&quot;??\ [$€-1]_-;_-@_-"/>
    <numFmt numFmtId="214" formatCode="_-* #,##0.00\ [$€-81D]_-;\-* #,##0.00\ [$€-81D]_-;_-* &quot;-&quot;??\ [$€-81D]_-;_-@_-"/>
    <numFmt numFmtId="215" formatCode="[$-F400]h:mm:ss\ AM/PM"/>
  </numFmts>
  <fonts count="9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7"/>
      <name val="Verdana"/>
      <family val="2"/>
    </font>
    <font>
      <b/>
      <sz val="14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9"/>
      <color indexed="10"/>
      <name val="Wingdings"/>
      <family val="0"/>
    </font>
    <font>
      <b/>
      <sz val="12"/>
      <color indexed="39"/>
      <name val="Verdana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color indexed="39"/>
      <name val="Verdana"/>
      <family val="2"/>
    </font>
    <font>
      <sz val="13"/>
      <name val="Verdana"/>
      <family val="2"/>
    </font>
    <font>
      <b/>
      <i/>
      <sz val="12"/>
      <name val="Verdana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u val="single"/>
      <sz val="10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b/>
      <i/>
      <sz val="12"/>
      <name val="Calibri"/>
      <family val="2"/>
    </font>
    <font>
      <b/>
      <i/>
      <sz val="14"/>
      <color indexed="10"/>
      <name val="Calibri"/>
      <family val="2"/>
    </font>
    <font>
      <b/>
      <i/>
      <sz val="14"/>
      <name val="Calibri"/>
      <family val="2"/>
    </font>
    <font>
      <sz val="9"/>
      <name val="Calibri"/>
      <family val="2"/>
    </font>
    <font>
      <sz val="12"/>
      <color indexed="39"/>
      <name val="Calibri"/>
      <family val="2"/>
    </font>
    <font>
      <b/>
      <sz val="12"/>
      <color indexed="39"/>
      <name val="Calibri"/>
      <family val="2"/>
    </font>
    <font>
      <b/>
      <sz val="16"/>
      <color indexed="30"/>
      <name val="Calibri"/>
      <family val="2"/>
    </font>
    <font>
      <sz val="9"/>
      <color indexed="30"/>
      <name val="Wingdings"/>
      <family val="0"/>
    </font>
    <font>
      <sz val="8"/>
      <name val="Verdana"/>
      <family val="2"/>
    </font>
    <font>
      <b/>
      <i/>
      <sz val="13.5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30"/>
      <name val="Calibri"/>
      <family val="2"/>
    </font>
    <font>
      <sz val="17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Verdana"/>
      <family val="2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Verdana"/>
      <family val="2"/>
    </font>
    <font>
      <b/>
      <sz val="14"/>
      <color rgb="FFFF0000"/>
      <name val="Verdana"/>
      <family val="2"/>
    </font>
    <font>
      <sz val="14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0" fontId="8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5" fillId="0" borderId="0" xfId="5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14" xfId="0" applyFont="1" applyBorder="1" applyAlignment="1">
      <alignment horizontal="justify" vertical="top" wrapText="1"/>
    </xf>
    <xf numFmtId="0" fontId="85" fillId="0" borderId="0" xfId="50" applyAlignment="1" applyProtection="1">
      <alignment/>
      <protection/>
    </xf>
    <xf numFmtId="0" fontId="14" fillId="0" borderId="15" xfId="0" applyFont="1" applyBorder="1" applyAlignment="1">
      <alignment horizontal="justify" vertical="top" wrapText="1"/>
    </xf>
    <xf numFmtId="0" fontId="14" fillId="0" borderId="22" xfId="0" applyFont="1" applyBorder="1" applyAlignment="1">
      <alignment horizontal="justify" vertical="top" wrapText="1"/>
    </xf>
    <xf numFmtId="0" fontId="14" fillId="0" borderId="23" xfId="0" applyFont="1" applyBorder="1" applyAlignment="1">
      <alignment horizontal="justify" vertical="top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14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justify" vertical="top" wrapText="1"/>
    </xf>
    <xf numFmtId="0" fontId="15" fillId="0" borderId="21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justify" vertical="top" wrapText="1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5" fillId="0" borderId="0" xfId="50" applyAlignment="1" applyProtection="1">
      <alignment horizontal="left"/>
      <protection/>
    </xf>
    <xf numFmtId="0" fontId="14" fillId="0" borderId="30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201" fontId="14" fillId="0" borderId="31" xfId="46" applyFont="1" applyBorder="1" applyAlignment="1">
      <alignment horizontal="left" vertical="top" wrapText="1"/>
    </xf>
    <xf numFmtId="201" fontId="15" fillId="0" borderId="32" xfId="46" applyFont="1" applyBorder="1" applyAlignment="1">
      <alignment horizontal="left" vertical="top" wrapText="1"/>
    </xf>
    <xf numFmtId="0" fontId="2" fillId="0" borderId="33" xfId="0" applyFont="1" applyBorder="1" applyAlignment="1">
      <alignment horizontal="left"/>
    </xf>
    <xf numFmtId="0" fontId="11" fillId="0" borderId="0" xfId="0" applyFont="1" applyAlignment="1">
      <alignment horizontal="center"/>
    </xf>
    <xf numFmtId="201" fontId="0" fillId="0" borderId="0" xfId="46" applyFont="1" applyAlignment="1">
      <alignment horizontal="left"/>
    </xf>
    <xf numFmtId="170" fontId="0" fillId="0" borderId="0" xfId="46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25" fillId="0" borderId="0" xfId="0" applyFont="1" applyAlignment="1">
      <alignment/>
    </xf>
    <xf numFmtId="0" fontId="95" fillId="0" borderId="0" xfId="50" applyFont="1" applyAlignment="1" applyProtection="1">
      <alignment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4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15" fillId="0" borderId="34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70" fontId="15" fillId="0" borderId="0" xfId="46" applyNumberFormat="1" applyFont="1" applyBorder="1" applyAlignment="1">
      <alignment horizontal="left" vertical="top" wrapText="1"/>
    </xf>
    <xf numFmtId="201" fontId="14" fillId="0" borderId="30" xfId="46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0" xfId="0" applyFont="1" applyBorder="1" applyAlignment="1">
      <alignment/>
    </xf>
    <xf numFmtId="201" fontId="33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3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0" fontId="35" fillId="0" borderId="35" xfId="0" applyFont="1" applyBorder="1" applyAlignment="1">
      <alignment vertical="top" wrapText="1"/>
    </xf>
    <xf numFmtId="0" fontId="35" fillId="0" borderId="32" xfId="0" applyFont="1" applyBorder="1" applyAlignment="1">
      <alignment vertical="top" wrapText="1"/>
    </xf>
    <xf numFmtId="0" fontId="35" fillId="0" borderId="17" xfId="0" applyFont="1" applyBorder="1" applyAlignment="1">
      <alignment vertical="top" wrapText="1"/>
    </xf>
    <xf numFmtId="201" fontId="35" fillId="0" borderId="32" xfId="47" applyFont="1" applyBorder="1" applyAlignment="1">
      <alignment vertical="top" wrapText="1"/>
    </xf>
    <xf numFmtId="0" fontId="35" fillId="0" borderId="36" xfId="0" applyFont="1" applyBorder="1" applyAlignment="1">
      <alignment vertical="top" wrapText="1"/>
    </xf>
    <xf numFmtId="0" fontId="34" fillId="0" borderId="37" xfId="0" applyFont="1" applyFill="1" applyBorder="1" applyAlignment="1">
      <alignment vertical="top" wrapText="1"/>
    </xf>
    <xf numFmtId="0" fontId="35" fillId="0" borderId="38" xfId="0" applyFont="1" applyBorder="1" applyAlignment="1">
      <alignment vertical="top" wrapText="1"/>
    </xf>
    <xf numFmtId="0" fontId="35" fillId="0" borderId="39" xfId="0" applyFont="1" applyBorder="1" applyAlignment="1">
      <alignment vertical="top" wrapText="1"/>
    </xf>
    <xf numFmtId="201" fontId="35" fillId="33" borderId="38" xfId="47" applyFont="1" applyFill="1" applyBorder="1" applyAlignment="1">
      <alignment vertical="top" wrapText="1"/>
    </xf>
    <xf numFmtId="0" fontId="34" fillId="0" borderId="23" xfId="0" applyFont="1" applyFill="1" applyBorder="1" applyAlignment="1">
      <alignment vertical="top" wrapText="1"/>
    </xf>
    <xf numFmtId="0" fontId="34" fillId="34" borderId="40" xfId="0" applyFont="1" applyFill="1" applyBorder="1" applyAlignment="1">
      <alignment vertical="top" wrapText="1"/>
    </xf>
    <xf numFmtId="0" fontId="34" fillId="34" borderId="28" xfId="0" applyFont="1" applyFill="1" applyBorder="1" applyAlignment="1">
      <alignment vertical="top" wrapText="1"/>
    </xf>
    <xf numFmtId="0" fontId="34" fillId="34" borderId="40" xfId="0" applyFont="1" applyFill="1" applyBorder="1" applyAlignment="1">
      <alignment horizontal="center" vertical="top" wrapText="1"/>
    </xf>
    <xf numFmtId="0" fontId="34" fillId="34" borderId="41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201" fontId="33" fillId="0" borderId="0" xfId="47" applyFont="1" applyBorder="1" applyAlignment="1">
      <alignment vertical="top" wrapText="1"/>
    </xf>
    <xf numFmtId="201" fontId="35" fillId="0" borderId="18" xfId="47" applyFont="1" applyBorder="1" applyAlignment="1">
      <alignment vertical="top" wrapText="1"/>
    </xf>
    <xf numFmtId="201" fontId="35" fillId="33" borderId="18" xfId="47" applyFont="1" applyFill="1" applyBorder="1" applyAlignment="1">
      <alignment vertical="top" wrapText="1"/>
    </xf>
    <xf numFmtId="0" fontId="35" fillId="0" borderId="42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34" fillId="34" borderId="43" xfId="0" applyFont="1" applyFill="1" applyBorder="1" applyAlignment="1">
      <alignment vertical="top" wrapText="1"/>
    </xf>
    <xf numFmtId="0" fontId="34" fillId="34" borderId="43" xfId="0" applyFont="1" applyFill="1" applyBorder="1" applyAlignment="1">
      <alignment horizontal="center" vertical="top" wrapText="1"/>
    </xf>
    <xf numFmtId="201" fontId="35" fillId="0" borderId="35" xfId="47" applyFont="1" applyBorder="1" applyAlignment="1">
      <alignment vertical="top" wrapText="1"/>
    </xf>
    <xf numFmtId="0" fontId="35" fillId="0" borderId="40" xfId="0" applyFont="1" applyBorder="1" applyAlignment="1">
      <alignment vertical="top" wrapText="1"/>
    </xf>
    <xf numFmtId="201" fontId="35" fillId="0" borderId="43" xfId="47" applyFont="1" applyBorder="1" applyAlignment="1">
      <alignment vertical="top" wrapText="1"/>
    </xf>
    <xf numFmtId="0" fontId="35" fillId="0" borderId="43" xfId="0" applyFont="1" applyBorder="1" applyAlignment="1">
      <alignment vertical="top" wrapText="1"/>
    </xf>
    <xf numFmtId="201" fontId="35" fillId="0" borderId="42" xfId="47" applyFont="1" applyBorder="1" applyAlignment="1">
      <alignment vertical="top" wrapText="1"/>
    </xf>
    <xf numFmtId="0" fontId="34" fillId="0" borderId="0" xfId="0" applyFont="1" applyBorder="1" applyAlignment="1">
      <alignment horizontal="center" vertical="top" wrapText="1"/>
    </xf>
    <xf numFmtId="0" fontId="34" fillId="34" borderId="44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44" fillId="0" borderId="0" xfId="0" applyFont="1" applyAlignment="1">
      <alignment/>
    </xf>
    <xf numFmtId="213" fontId="15" fillId="0" borderId="34" xfId="46" applyNumberFormat="1" applyFont="1" applyBorder="1" applyAlignment="1">
      <alignment horizontal="left" vertical="top" wrapText="1"/>
    </xf>
    <xf numFmtId="213" fontId="0" fillId="0" borderId="0" xfId="0" applyNumberFormat="1" applyFont="1" applyAlignment="1">
      <alignment horizontal="left"/>
    </xf>
    <xf numFmtId="213" fontId="2" fillId="0" borderId="0" xfId="0" applyNumberFormat="1" applyFont="1" applyAlignment="1">
      <alignment horizontal="left"/>
    </xf>
    <xf numFmtId="213" fontId="0" fillId="0" borderId="0" xfId="46" applyNumberFormat="1" applyFont="1" applyFill="1" applyAlignment="1">
      <alignment horizontal="left"/>
    </xf>
    <xf numFmtId="213" fontId="0" fillId="0" borderId="0" xfId="46" applyNumberFormat="1" applyFont="1" applyFill="1" applyBorder="1" applyAlignment="1">
      <alignment horizontal="left"/>
    </xf>
    <xf numFmtId="213" fontId="0" fillId="0" borderId="0" xfId="46" applyNumberFormat="1" applyFont="1" applyAlignment="1">
      <alignment horizontal="left"/>
    </xf>
    <xf numFmtId="213" fontId="2" fillId="0" borderId="31" xfId="46" applyNumberFormat="1" applyFont="1" applyBorder="1" applyAlignment="1">
      <alignment horizontal="left"/>
    </xf>
    <xf numFmtId="0" fontId="45" fillId="0" borderId="32" xfId="0" applyFont="1" applyBorder="1" applyAlignment="1">
      <alignment vertical="top" wrapText="1"/>
    </xf>
    <xf numFmtId="0" fontId="17" fillId="0" borderId="0" xfId="0" applyFont="1" applyAlignment="1">
      <alignment/>
    </xf>
    <xf numFmtId="0" fontId="13" fillId="0" borderId="0" xfId="53" applyFont="1" applyAlignment="1">
      <alignment horizontal="center"/>
      <protection/>
    </xf>
    <xf numFmtId="0" fontId="44" fillId="0" borderId="0" xfId="53" applyFont="1">
      <alignment/>
      <protection/>
    </xf>
    <xf numFmtId="0" fontId="11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19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 applyAlignment="1">
      <alignment/>
      <protection/>
    </xf>
    <xf numFmtId="0" fontId="29" fillId="0" borderId="0" xfId="53" applyFont="1" applyBorder="1" applyAlignment="1">
      <alignment/>
      <protection/>
    </xf>
    <xf numFmtId="0" fontId="29" fillId="0" borderId="0" xfId="53" applyFont="1" applyBorder="1" applyAlignment="1">
      <alignment horizontal="center"/>
      <protection/>
    </xf>
    <xf numFmtId="0" fontId="29" fillId="0" borderId="0" xfId="53" applyFont="1" applyAlignment="1">
      <alignment/>
      <protection/>
    </xf>
    <xf numFmtId="0" fontId="29" fillId="0" borderId="0" xfId="53" applyFont="1" applyFill="1" applyAlignment="1">
      <alignment/>
      <protection/>
    </xf>
    <xf numFmtId="0" fontId="0" fillId="0" borderId="0" xfId="53" applyFont="1">
      <alignment/>
      <protection/>
    </xf>
    <xf numFmtId="0" fontId="38" fillId="0" borderId="0" xfId="53" applyFont="1" applyFill="1" applyBorder="1" applyAlignment="1">
      <alignment vertical="center" wrapText="1"/>
      <protection/>
    </xf>
    <xf numFmtId="0" fontId="46" fillId="0" borderId="0" xfId="53" applyFont="1" applyFill="1" applyAlignment="1">
      <alignment horizontal="center" vertical="center" wrapText="1"/>
      <protection/>
    </xf>
    <xf numFmtId="0" fontId="32" fillId="0" borderId="0" xfId="53" applyFont="1" applyBorder="1" applyAlignment="1">
      <alignment/>
      <protection/>
    </xf>
    <xf numFmtId="0" fontId="32" fillId="0" borderId="11" xfId="53" applyFont="1" applyBorder="1" applyAlignment="1">
      <alignment/>
      <protection/>
    </xf>
    <xf numFmtId="0" fontId="37" fillId="0" borderId="0" xfId="53" applyFont="1" applyAlignment="1">
      <alignment horizontal="center"/>
      <protection/>
    </xf>
    <xf numFmtId="0" fontId="32" fillId="0" borderId="14" xfId="53" applyFont="1" applyBorder="1" applyAlignment="1">
      <alignment/>
      <protection/>
    </xf>
    <xf numFmtId="0" fontId="32" fillId="0" borderId="45" xfId="53" applyFont="1" applyBorder="1" applyAlignment="1">
      <alignment/>
      <protection/>
    </xf>
    <xf numFmtId="0" fontId="47" fillId="0" borderId="0" xfId="53" applyFont="1" applyAlignment="1">
      <alignment/>
      <protection/>
    </xf>
    <xf numFmtId="0" fontId="48" fillId="0" borderId="0" xfId="53" applyFont="1" applyFill="1" applyAlignment="1">
      <alignment/>
      <protection/>
    </xf>
    <xf numFmtId="0" fontId="33" fillId="0" borderId="0" xfId="53" applyFont="1" applyBorder="1" applyAlignment="1">
      <alignment horizontal="center" vertical="center" wrapText="1"/>
      <protection/>
    </xf>
    <xf numFmtId="0" fontId="29" fillId="0" borderId="0" xfId="53" applyFont="1">
      <alignment/>
      <protection/>
    </xf>
    <xf numFmtId="0" fontId="33" fillId="35" borderId="11" xfId="53" applyFont="1" applyFill="1" applyBorder="1" applyAlignment="1">
      <alignment horizontal="center" vertical="top" wrapText="1"/>
      <protection/>
    </xf>
    <xf numFmtId="0" fontId="33" fillId="35" borderId="12" xfId="53" applyFont="1" applyFill="1" applyBorder="1" applyAlignment="1">
      <alignment horizontal="center" vertical="top" wrapText="1"/>
      <protection/>
    </xf>
    <xf numFmtId="0" fontId="33" fillId="35" borderId="29" xfId="53" applyFont="1" applyFill="1" applyBorder="1" applyAlignment="1">
      <alignment horizontal="center" vertical="top" wrapText="1"/>
      <protection/>
    </xf>
    <xf numFmtId="0" fontId="33" fillId="35" borderId="12" xfId="53" applyFont="1" applyFill="1" applyBorder="1" applyAlignment="1">
      <alignment horizontal="center" vertical="top"/>
      <protection/>
    </xf>
    <xf numFmtId="0" fontId="33" fillId="35" borderId="13" xfId="53" applyFont="1" applyFill="1" applyBorder="1" applyAlignment="1">
      <alignment horizontal="center" vertical="top" wrapText="1"/>
      <protection/>
    </xf>
    <xf numFmtId="0" fontId="33" fillId="0" borderId="14" xfId="53" applyFont="1" applyBorder="1" applyAlignment="1">
      <alignment horizontal="justify" vertical="top" wrapText="1"/>
      <protection/>
    </xf>
    <xf numFmtId="0" fontId="29" fillId="0" borderId="15" xfId="53" applyFont="1" applyBorder="1" applyAlignment="1">
      <alignment horizontal="justify" vertical="top" wrapText="1"/>
      <protection/>
    </xf>
    <xf numFmtId="0" fontId="29" fillId="0" borderId="10" xfId="53" applyFont="1" applyBorder="1" applyAlignment="1">
      <alignment horizontal="justify" vertical="top" wrapText="1"/>
      <protection/>
    </xf>
    <xf numFmtId="0" fontId="29" fillId="0" borderId="15" xfId="53" applyFont="1" applyBorder="1">
      <alignment/>
      <protection/>
    </xf>
    <xf numFmtId="14" fontId="29" fillId="0" borderId="16" xfId="53" applyNumberFormat="1" applyFont="1" applyBorder="1">
      <alignment/>
      <protection/>
    </xf>
    <xf numFmtId="0" fontId="29" fillId="0" borderId="14" xfId="53" applyFont="1" applyBorder="1" applyAlignment="1">
      <alignment vertical="top" wrapText="1"/>
      <protection/>
    </xf>
    <xf numFmtId="0" fontId="29" fillId="0" borderId="16" xfId="53" applyFont="1" applyBorder="1">
      <alignment/>
      <protection/>
    </xf>
    <xf numFmtId="0" fontId="29" fillId="0" borderId="45" xfId="53" applyFont="1" applyBorder="1" applyAlignment="1">
      <alignment vertical="top" wrapText="1"/>
      <protection/>
    </xf>
    <xf numFmtId="0" fontId="29" fillId="0" borderId="20" xfId="53" applyFont="1" applyBorder="1" applyAlignment="1">
      <alignment horizontal="justify" vertical="top" wrapText="1"/>
      <protection/>
    </xf>
    <xf numFmtId="0" fontId="29" fillId="0" borderId="27" xfId="53" applyFont="1" applyBorder="1" applyAlignment="1">
      <alignment horizontal="justify" vertical="top" wrapText="1"/>
      <protection/>
    </xf>
    <xf numFmtId="0" fontId="29" fillId="0" borderId="20" xfId="53" applyFont="1" applyBorder="1">
      <alignment/>
      <protection/>
    </xf>
    <xf numFmtId="0" fontId="29" fillId="0" borderId="21" xfId="53" applyFont="1" applyBorder="1">
      <alignment/>
      <protection/>
    </xf>
    <xf numFmtId="0" fontId="49" fillId="0" borderId="0" xfId="53" applyFont="1" applyBorder="1" applyAlignment="1">
      <alignment vertical="center" wrapText="1"/>
      <protection/>
    </xf>
    <xf numFmtId="0" fontId="29" fillId="0" borderId="0" xfId="53" applyFont="1" applyBorder="1" applyAlignment="1">
      <alignment vertical="center" wrapText="1"/>
      <protection/>
    </xf>
    <xf numFmtId="0" fontId="32" fillId="0" borderId="0" xfId="53" applyFont="1" applyBorder="1" applyAlignment="1">
      <alignment horizontal="center" vertical="center" wrapText="1"/>
      <protection/>
    </xf>
    <xf numFmtId="0" fontId="32" fillId="0" borderId="0" xfId="53" applyFont="1" applyBorder="1" applyAlignment="1">
      <alignment horizontal="center"/>
      <protection/>
    </xf>
    <xf numFmtId="0" fontId="32" fillId="0" borderId="0" xfId="53" applyFont="1" applyBorder="1" applyAlignment="1">
      <alignment vertical="center" wrapText="1"/>
      <protection/>
    </xf>
    <xf numFmtId="0" fontId="29" fillId="0" borderId="0" xfId="53" applyFont="1" applyBorder="1">
      <alignment/>
      <protection/>
    </xf>
    <xf numFmtId="0" fontId="29" fillId="0" borderId="0" xfId="53" applyFont="1" applyFill="1" applyBorder="1">
      <alignment/>
      <protection/>
    </xf>
    <xf numFmtId="0" fontId="49" fillId="0" borderId="0" xfId="53" applyFont="1">
      <alignment/>
      <protection/>
    </xf>
    <xf numFmtId="0" fontId="49" fillId="0" borderId="0" xfId="53" applyFont="1" applyAlignment="1">
      <alignment horizontal="center"/>
      <protection/>
    </xf>
    <xf numFmtId="0" fontId="49" fillId="0" borderId="0" xfId="53" applyFont="1" applyFill="1">
      <alignment/>
      <protection/>
    </xf>
    <xf numFmtId="0" fontId="6" fillId="0" borderId="0" xfId="53" applyFont="1" applyAlignment="1">
      <alignment horizontal="center" vertical="center" wrapText="1"/>
      <protection/>
    </xf>
    <xf numFmtId="0" fontId="47" fillId="0" borderId="0" xfId="53" applyFont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29" fillId="0" borderId="0" xfId="53" applyFont="1" applyAlignment="1">
      <alignment horizontal="center"/>
      <protection/>
    </xf>
    <xf numFmtId="0" fontId="32" fillId="0" borderId="0" xfId="53" applyFont="1" applyAlignment="1">
      <alignment horizontal="center"/>
      <protection/>
    </xf>
    <xf numFmtId="0" fontId="10" fillId="0" borderId="0" xfId="53" applyFont="1" applyFill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11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9" fillId="0" borderId="0" xfId="53" applyFont="1" applyFill="1">
      <alignment/>
      <protection/>
    </xf>
    <xf numFmtId="0" fontId="33" fillId="34" borderId="11" xfId="53" applyFont="1" applyFill="1" applyBorder="1" applyAlignment="1">
      <alignment vertical="top" wrapText="1"/>
      <protection/>
    </xf>
    <xf numFmtId="0" fontId="33" fillId="34" borderId="12" xfId="53" applyFont="1" applyFill="1" applyBorder="1" applyAlignment="1">
      <alignment vertical="top" wrapText="1"/>
      <protection/>
    </xf>
    <xf numFmtId="215" fontId="33" fillId="34" borderId="12" xfId="53" applyNumberFormat="1" applyFont="1" applyFill="1" applyBorder="1" applyAlignment="1">
      <alignment vertical="top" wrapText="1"/>
      <protection/>
    </xf>
    <xf numFmtId="0" fontId="33" fillId="34" borderId="13" xfId="53" applyFont="1" applyFill="1" applyBorder="1" applyAlignment="1">
      <alignment vertical="top" wrapText="1"/>
      <protection/>
    </xf>
    <xf numFmtId="0" fontId="33" fillId="0" borderId="0" xfId="53" applyFont="1" applyFill="1" applyBorder="1" applyAlignment="1">
      <alignment vertical="top" wrapText="1"/>
      <protection/>
    </xf>
    <xf numFmtId="0" fontId="29" fillId="0" borderId="15" xfId="53" applyFont="1" applyBorder="1" applyAlignment="1">
      <alignment vertical="top" wrapText="1"/>
      <protection/>
    </xf>
    <xf numFmtId="49" fontId="29" fillId="0" borderId="15" xfId="53" applyNumberFormat="1" applyFont="1" applyBorder="1" applyAlignment="1">
      <alignment vertical="top" wrapText="1"/>
      <protection/>
    </xf>
    <xf numFmtId="0" fontId="29" fillId="0" borderId="16" xfId="53" applyFont="1" applyBorder="1" applyAlignment="1">
      <alignment vertical="top" wrapText="1"/>
      <protection/>
    </xf>
    <xf numFmtId="0" fontId="29" fillId="0" borderId="0" xfId="53" applyFont="1" applyFill="1" applyBorder="1" applyAlignment="1">
      <alignment vertical="top" wrapText="1"/>
      <protection/>
    </xf>
    <xf numFmtId="0" fontId="29" fillId="0" borderId="20" xfId="53" applyFont="1" applyBorder="1" applyAlignment="1">
      <alignment vertical="top" wrapText="1"/>
      <protection/>
    </xf>
    <xf numFmtId="49" fontId="29" fillId="0" borderId="20" xfId="53" applyNumberFormat="1" applyFont="1" applyBorder="1" applyAlignment="1">
      <alignment vertical="top" wrapText="1"/>
      <protection/>
    </xf>
    <xf numFmtId="0" fontId="29" fillId="0" borderId="21" xfId="53" applyFont="1" applyBorder="1" applyAlignment="1">
      <alignment vertical="top" wrapText="1"/>
      <protection/>
    </xf>
    <xf numFmtId="0" fontId="29" fillId="0" borderId="23" xfId="53" applyFont="1" applyBorder="1">
      <alignment/>
      <protection/>
    </xf>
    <xf numFmtId="0" fontId="29" fillId="0" borderId="37" xfId="53" applyFont="1" applyBorder="1">
      <alignment/>
      <protection/>
    </xf>
    <xf numFmtId="201" fontId="29" fillId="0" borderId="0" xfId="48" applyFont="1" applyAlignment="1">
      <alignment/>
    </xf>
    <xf numFmtId="0" fontId="53" fillId="0" borderId="0" xfId="53" applyFont="1" applyAlignment="1">
      <alignment horizontal="center" vertical="center" wrapText="1"/>
      <protection/>
    </xf>
    <xf numFmtId="0" fontId="42" fillId="0" borderId="0" xfId="53" applyFont="1" applyBorder="1" applyAlignment="1">
      <alignment/>
      <protection/>
    </xf>
    <xf numFmtId="0" fontId="29" fillId="0" borderId="11" xfId="53" applyFont="1" applyBorder="1" applyAlignment="1">
      <alignment/>
      <protection/>
    </xf>
    <xf numFmtId="0" fontId="47" fillId="0" borderId="0" xfId="53" applyFont="1" applyBorder="1" applyAlignment="1">
      <alignment horizontal="center"/>
      <protection/>
    </xf>
    <xf numFmtId="0" fontId="29" fillId="0" borderId="14" xfId="53" applyFont="1" applyBorder="1" applyAlignment="1">
      <alignment/>
      <protection/>
    </xf>
    <xf numFmtId="0" fontId="29" fillId="0" borderId="45" xfId="53" applyFont="1" applyBorder="1" applyAlignment="1">
      <alignment/>
      <protection/>
    </xf>
    <xf numFmtId="0" fontId="32" fillId="0" borderId="0" xfId="53" applyFont="1" applyAlignment="1">
      <alignment/>
      <protection/>
    </xf>
    <xf numFmtId="0" fontId="33" fillId="35" borderId="46" xfId="53" applyFont="1" applyFill="1" applyBorder="1" applyAlignment="1">
      <alignment horizontal="center" vertical="top" wrapText="1"/>
      <protection/>
    </xf>
    <xf numFmtId="0" fontId="33" fillId="35" borderId="0" xfId="53" applyFont="1" applyFill="1" applyBorder="1" applyAlignment="1">
      <alignment horizontal="center" vertical="top" wrapText="1"/>
      <protection/>
    </xf>
    <xf numFmtId="0" fontId="34" fillId="0" borderId="14" xfId="53" applyFont="1" applyBorder="1" applyAlignment="1">
      <alignment horizontal="justify" vertical="top" wrapText="1"/>
      <protection/>
    </xf>
    <xf numFmtId="0" fontId="34" fillId="0" borderId="19" xfId="53" applyFont="1" applyBorder="1" applyAlignment="1">
      <alignment horizontal="justify" vertical="top" wrapText="1"/>
      <protection/>
    </xf>
    <xf numFmtId="0" fontId="35" fillId="0" borderId="15" xfId="53" applyFont="1" applyBorder="1" applyAlignment="1">
      <alignment horizontal="justify" vertical="top" wrapText="1"/>
      <protection/>
    </xf>
    <xf numFmtId="0" fontId="35" fillId="0" borderId="16" xfId="53" applyFont="1" applyBorder="1" applyAlignment="1">
      <alignment horizontal="justify" vertical="top" wrapText="1"/>
      <protection/>
    </xf>
    <xf numFmtId="0" fontId="29" fillId="0" borderId="0" xfId="53" applyFont="1" applyBorder="1" applyAlignment="1">
      <alignment horizontal="justify" vertical="top" wrapText="1"/>
      <protection/>
    </xf>
    <xf numFmtId="0" fontId="35" fillId="0" borderId="14" xfId="53" applyFont="1" applyBorder="1" applyAlignment="1">
      <alignment vertical="top" wrapText="1"/>
      <protection/>
    </xf>
    <xf numFmtId="0" fontId="35" fillId="0" borderId="19" xfId="53" applyFont="1" applyBorder="1" applyAlignment="1">
      <alignment vertical="top" wrapText="1"/>
      <protection/>
    </xf>
    <xf numFmtId="14" fontId="35" fillId="0" borderId="19" xfId="53" applyNumberFormat="1" applyFont="1" applyBorder="1" applyAlignment="1">
      <alignment vertical="top" wrapText="1"/>
      <protection/>
    </xf>
    <xf numFmtId="0" fontId="35" fillId="0" borderId="45" xfId="53" applyFont="1" applyBorder="1" applyAlignment="1">
      <alignment vertical="top" wrapText="1"/>
      <protection/>
    </xf>
    <xf numFmtId="0" fontId="35" fillId="0" borderId="47" xfId="53" applyFont="1" applyBorder="1" applyAlignment="1">
      <alignment vertical="top" wrapText="1"/>
      <protection/>
    </xf>
    <xf numFmtId="0" fontId="35" fillId="0" borderId="20" xfId="53" applyFont="1" applyBorder="1" applyAlignment="1">
      <alignment horizontal="justify" vertical="top" wrapText="1"/>
      <protection/>
    </xf>
    <xf numFmtId="0" fontId="35" fillId="0" borderId="21" xfId="53" applyFont="1" applyBorder="1" applyAlignment="1">
      <alignment horizontal="justify" vertical="top" wrapText="1"/>
      <protection/>
    </xf>
    <xf numFmtId="0" fontId="29" fillId="0" borderId="0" xfId="53" applyFont="1" applyAlignment="1">
      <alignment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35" fillId="0" borderId="40" xfId="0" applyFont="1" applyBorder="1" applyAlignment="1" applyProtection="1">
      <alignment vertical="top" wrapText="1"/>
      <protection/>
    </xf>
    <xf numFmtId="201" fontId="35" fillId="0" borderId="18" xfId="47" applyFont="1" applyBorder="1" applyAlignment="1" applyProtection="1">
      <alignment vertical="top" wrapText="1"/>
      <protection/>
    </xf>
    <xf numFmtId="0" fontId="35" fillId="0" borderId="38" xfId="0" applyFont="1" applyBorder="1" applyAlignment="1" applyProtection="1">
      <alignment vertical="top" wrapText="1"/>
      <protection/>
    </xf>
    <xf numFmtId="201" fontId="35" fillId="0" borderId="35" xfId="47" applyFont="1" applyBorder="1" applyAlignment="1" applyProtection="1">
      <alignment vertical="top" wrapText="1"/>
      <protection/>
    </xf>
    <xf numFmtId="0" fontId="35" fillId="0" borderId="42" xfId="0" applyFont="1" applyBorder="1" applyAlignment="1" applyProtection="1">
      <alignment vertical="top" wrapText="1"/>
      <protection/>
    </xf>
    <xf numFmtId="201" fontId="35" fillId="0" borderId="18" xfId="47" applyFont="1" applyBorder="1" applyAlignment="1" applyProtection="1">
      <alignment vertical="top" wrapText="1"/>
      <protection hidden="1"/>
    </xf>
    <xf numFmtId="0" fontId="7" fillId="0" borderId="0" xfId="0" applyFont="1" applyAlignment="1">
      <alignment horizontal="center"/>
    </xf>
    <xf numFmtId="0" fontId="96" fillId="0" borderId="0" xfId="0" applyFont="1" applyFill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45" xfId="0" applyFont="1" applyBorder="1" applyAlignment="1">
      <alignment/>
    </xf>
    <xf numFmtId="0" fontId="15" fillId="0" borderId="2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3" fontId="28" fillId="0" borderId="15" xfId="0" applyNumberFormat="1" applyFont="1" applyBorder="1" applyAlignment="1">
      <alignment horizontal="center"/>
    </xf>
    <xf numFmtId="0" fontId="95" fillId="0" borderId="20" xfId="50" applyFont="1" applyBorder="1" applyAlignment="1" applyProtection="1">
      <alignment horizontal="center"/>
      <protection/>
    </xf>
    <xf numFmtId="0" fontId="28" fillId="0" borderId="2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34" fillId="0" borderId="44" xfId="0" applyFont="1" applyBorder="1" applyAlignment="1" applyProtection="1">
      <alignment vertical="top" wrapText="1"/>
      <protection locked="0"/>
    </xf>
    <xf numFmtId="0" fontId="29" fillId="0" borderId="48" xfId="0" applyFont="1" applyBorder="1" applyAlignment="1" applyProtection="1">
      <alignment vertical="top" wrapText="1"/>
      <protection locked="0"/>
    </xf>
    <xf numFmtId="0" fontId="33" fillId="0" borderId="0" xfId="0" applyFont="1" applyBorder="1" applyAlignment="1">
      <alignment horizontal="left" vertical="top" wrapText="1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0" fontId="29" fillId="0" borderId="32" xfId="0" applyFont="1" applyBorder="1" applyAlignment="1" applyProtection="1">
      <alignment vertical="top" wrapText="1"/>
      <protection locked="0"/>
    </xf>
    <xf numFmtId="0" fontId="33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9" fillId="0" borderId="0" xfId="53" applyFont="1" applyBorder="1" applyAlignment="1">
      <alignment horizontal="center" vertical="center" wrapText="1"/>
      <protection/>
    </xf>
    <xf numFmtId="0" fontId="48" fillId="0" borderId="0" xfId="53" applyFont="1" applyAlignment="1">
      <alignment horizontal="center"/>
      <protection/>
    </xf>
    <xf numFmtId="0" fontId="32" fillId="0" borderId="0" xfId="53" applyFont="1" applyAlignment="1">
      <alignment horizontal="center" vertical="center" wrapText="1"/>
      <protection/>
    </xf>
    <xf numFmtId="0" fontId="29" fillId="0" borderId="0" xfId="53" applyFont="1" applyAlignment="1">
      <alignment horizontal="center"/>
      <protection/>
    </xf>
    <xf numFmtId="0" fontId="30" fillId="0" borderId="0" xfId="53" applyFont="1" applyFill="1" applyAlignment="1">
      <alignment horizontal="center" vertical="center" wrapText="1"/>
      <protection/>
    </xf>
    <xf numFmtId="0" fontId="32" fillId="0" borderId="0" xfId="53" applyFont="1" applyBorder="1" applyAlignment="1">
      <alignment/>
      <protection/>
    </xf>
    <xf numFmtId="0" fontId="32" fillId="0" borderId="37" xfId="53" applyFont="1" applyBorder="1" applyAlignment="1">
      <alignment/>
      <protection/>
    </xf>
    <xf numFmtId="0" fontId="47" fillId="0" borderId="10" xfId="53" applyFont="1" applyBorder="1" applyAlignment="1">
      <alignment horizontal="center"/>
      <protection/>
    </xf>
    <xf numFmtId="0" fontId="47" fillId="0" borderId="39" xfId="53" applyFont="1" applyBorder="1" applyAlignment="1">
      <alignment horizontal="center"/>
      <protection/>
    </xf>
    <xf numFmtId="0" fontId="47" fillId="0" borderId="18" xfId="53" applyFont="1" applyBorder="1" applyAlignment="1">
      <alignment horizontal="center"/>
      <protection/>
    </xf>
    <xf numFmtId="0" fontId="47" fillId="0" borderId="27" xfId="53" applyFont="1" applyBorder="1" applyAlignment="1">
      <alignment horizontal="center"/>
      <protection/>
    </xf>
    <xf numFmtId="0" fontId="47" fillId="0" borderId="49" xfId="53" applyFont="1" applyBorder="1" applyAlignment="1">
      <alignment horizontal="center"/>
      <protection/>
    </xf>
    <xf numFmtId="0" fontId="47" fillId="0" borderId="35" xfId="53" applyFont="1" applyBorder="1" applyAlignment="1">
      <alignment horizontal="center"/>
      <protection/>
    </xf>
    <xf numFmtId="0" fontId="32" fillId="0" borderId="0" xfId="53" applyFont="1" applyBorder="1" applyAlignment="1">
      <alignment horizontal="center" vertical="center" wrapText="1"/>
      <protection/>
    </xf>
    <xf numFmtId="0" fontId="32" fillId="0" borderId="0" xfId="53" applyFont="1" applyBorder="1" applyAlignment="1">
      <alignment horizontal="center"/>
      <protection/>
    </xf>
    <xf numFmtId="0" fontId="47" fillId="0" borderId="29" xfId="53" applyFont="1" applyBorder="1" applyAlignment="1">
      <alignment horizontal="center"/>
      <protection/>
    </xf>
    <xf numFmtId="0" fontId="47" fillId="0" borderId="28" xfId="53" applyFont="1" applyBorder="1" applyAlignment="1">
      <alignment horizontal="center"/>
      <protection/>
    </xf>
    <xf numFmtId="0" fontId="47" fillId="0" borderId="43" xfId="53" applyFont="1" applyBorder="1" applyAlignment="1">
      <alignment horizontal="center"/>
      <protection/>
    </xf>
    <xf numFmtId="0" fontId="43" fillId="0" borderId="0" xfId="53" applyFont="1" applyBorder="1" applyAlignment="1">
      <alignment horizontal="center"/>
      <protection/>
    </xf>
    <xf numFmtId="0" fontId="42" fillId="0" borderId="0" xfId="53" applyFont="1" applyBorder="1" applyAlignment="1">
      <alignment horizontal="center"/>
      <protection/>
    </xf>
    <xf numFmtId="0" fontId="32" fillId="0" borderId="0" xfId="53" applyFont="1" applyBorder="1" applyAlignment="1">
      <alignment horizontal="center"/>
      <protection/>
    </xf>
    <xf numFmtId="0" fontId="39" fillId="0" borderId="0" xfId="53" applyFont="1" applyAlignment="1">
      <alignment horizontal="center"/>
      <protection/>
    </xf>
    <xf numFmtId="0" fontId="38" fillId="0" borderId="0" xfId="53" applyFont="1" applyAlignment="1">
      <alignment horizontal="center"/>
      <protection/>
    </xf>
    <xf numFmtId="0" fontId="18" fillId="0" borderId="15" xfId="0" applyFont="1" applyBorder="1" applyAlignment="1">
      <alignment/>
    </xf>
    <xf numFmtId="0" fontId="0" fillId="0" borderId="15" xfId="0" applyBorder="1" applyAlignment="1">
      <alignment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5" fillId="0" borderId="22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4" fillId="0" borderId="23" xfId="0" applyFont="1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15" fillId="0" borderId="50" xfId="0" applyFont="1" applyBorder="1" applyAlignment="1">
      <alignment horizontal="justify" vertical="top" wrapText="1"/>
    </xf>
    <xf numFmtId="0" fontId="15" fillId="0" borderId="51" xfId="0" applyFont="1" applyBorder="1" applyAlignment="1">
      <alignment horizontal="justify" vertical="top" wrapText="1"/>
    </xf>
    <xf numFmtId="0" fontId="23" fillId="0" borderId="0" xfId="0" applyFont="1" applyAlignment="1">
      <alignment horizontal="left"/>
    </xf>
    <xf numFmtId="0" fontId="15" fillId="0" borderId="14" xfId="0" applyFont="1" applyBorder="1" applyAlignment="1">
      <alignment horizontal="justify" vertical="top" wrapText="1"/>
    </xf>
    <xf numFmtId="0" fontId="15" fillId="0" borderId="52" xfId="0" applyFont="1" applyBorder="1" applyAlignment="1">
      <alignment horizontal="justify" vertical="top" wrapText="1"/>
    </xf>
    <xf numFmtId="0" fontId="15" fillId="0" borderId="53" xfId="0" applyFont="1" applyBorder="1" applyAlignment="1">
      <alignment horizontal="justify" vertical="top" wrapText="1"/>
    </xf>
    <xf numFmtId="0" fontId="15" fillId="0" borderId="22" xfId="0" applyFont="1" applyBorder="1" applyAlignment="1">
      <alignment horizontal="justify" vertical="top" wrapText="1"/>
    </xf>
    <xf numFmtId="0" fontId="15" fillId="0" borderId="54" xfId="0" applyFont="1" applyBorder="1" applyAlignment="1">
      <alignment horizontal="justify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4" xfId="0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 wrapText="1"/>
    </xf>
    <xf numFmtId="0" fontId="15" fillId="0" borderId="45" xfId="0" applyFont="1" applyBorder="1" applyAlignment="1">
      <alignment vertical="top" wrapText="1"/>
    </xf>
    <xf numFmtId="0" fontId="0" fillId="0" borderId="2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12" fillId="0" borderId="33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31" xfId="0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18" fillId="0" borderId="45" xfId="0" applyFont="1" applyBorder="1" applyAlignment="1">
      <alignment/>
    </xf>
    <xf numFmtId="0" fontId="0" fillId="0" borderId="20" xfId="0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29" fillId="0" borderId="0" xfId="53" applyFont="1" applyAlignment="1">
      <alignment/>
      <protection/>
    </xf>
    <xf numFmtId="0" fontId="52" fillId="0" borderId="0" xfId="53" applyFont="1" applyAlignment="1">
      <alignment horizontal="center" vertical="center" wrapText="1"/>
      <protection/>
    </xf>
    <xf numFmtId="0" fontId="51" fillId="0" borderId="0" xfId="53" applyFont="1" applyBorder="1" applyAlignment="1">
      <alignment horizontal="center"/>
      <protection/>
    </xf>
    <xf numFmtId="0" fontId="29" fillId="0" borderId="0" xfId="53" applyFont="1" applyBorder="1" applyAlignment="1">
      <alignment/>
      <protection/>
    </xf>
    <xf numFmtId="0" fontId="32" fillId="0" borderId="14" xfId="53" applyFont="1" applyBorder="1" applyAlignment="1">
      <alignment/>
      <protection/>
    </xf>
    <xf numFmtId="0" fontId="29" fillId="0" borderId="15" xfId="53" applyFont="1" applyBorder="1" applyAlignment="1">
      <alignment/>
      <protection/>
    </xf>
    <xf numFmtId="0" fontId="32" fillId="0" borderId="45" xfId="53" applyFont="1" applyBorder="1" applyAlignment="1">
      <alignment/>
      <protection/>
    </xf>
    <xf numFmtId="0" fontId="29" fillId="0" borderId="20" xfId="53" applyFont="1" applyBorder="1" applyAlignment="1">
      <alignment/>
      <protection/>
    </xf>
    <xf numFmtId="0" fontId="29" fillId="0" borderId="14" xfId="53" applyFont="1" applyBorder="1" applyAlignment="1">
      <alignment vertical="top" wrapText="1"/>
      <protection/>
    </xf>
    <xf numFmtId="0" fontId="29" fillId="0" borderId="45" xfId="53" applyFont="1" applyBorder="1" applyAlignment="1">
      <alignment vertical="top" wrapText="1"/>
      <protection/>
    </xf>
    <xf numFmtId="0" fontId="38" fillId="0" borderId="0" xfId="53" applyFont="1" applyFill="1" applyAlignment="1">
      <alignment horizontal="center" vertical="center" wrapText="1"/>
      <protection/>
    </xf>
    <xf numFmtId="0" fontId="32" fillId="0" borderId="11" xfId="53" applyFont="1" applyBorder="1" applyAlignment="1">
      <alignment/>
      <protection/>
    </xf>
    <xf numFmtId="0" fontId="29" fillId="0" borderId="12" xfId="53" applyFont="1" applyBorder="1" applyAlignment="1">
      <alignment/>
      <protection/>
    </xf>
    <xf numFmtId="0" fontId="50" fillId="0" borderId="0" xfId="53" applyFont="1" applyBorder="1" applyAlignment="1">
      <alignment horizontal="center"/>
      <protection/>
    </xf>
    <xf numFmtId="0" fontId="50" fillId="0" borderId="0" xfId="53" applyFont="1" applyBorder="1" applyAlignment="1">
      <alignment/>
      <protection/>
    </xf>
    <xf numFmtId="0" fontId="41" fillId="0" borderId="0" xfId="53" applyFont="1" applyBorder="1" applyAlignment="1">
      <alignment/>
      <protection/>
    </xf>
    <xf numFmtId="0" fontId="40" fillId="0" borderId="0" xfId="53" applyFont="1" applyBorder="1" applyAlignment="1">
      <alignment horizontal="center"/>
      <protection/>
    </xf>
    <xf numFmtId="0" fontId="29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29" fillId="0" borderId="0" xfId="53" applyFont="1" applyAlignment="1">
      <alignment horizontal="center" vertical="center" wrapText="1"/>
      <protection/>
    </xf>
    <xf numFmtId="0" fontId="33" fillId="0" borderId="15" xfId="53" applyFont="1" applyBorder="1" applyAlignment="1">
      <alignment horizontal="center"/>
      <protection/>
    </xf>
    <xf numFmtId="0" fontId="33" fillId="0" borderId="16" xfId="53" applyFont="1" applyBorder="1" applyAlignment="1">
      <alignment horizontal="center"/>
      <protection/>
    </xf>
    <xf numFmtId="0" fontId="33" fillId="0" borderId="20" xfId="53" applyFont="1" applyBorder="1" applyAlignment="1">
      <alignment horizontal="center"/>
      <protection/>
    </xf>
    <xf numFmtId="0" fontId="33" fillId="0" borderId="21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3" xfId="53" applyFont="1" applyBorder="1" applyAlignment="1">
      <alignment horizontal="center"/>
      <protection/>
    </xf>
    <xf numFmtId="0" fontId="14" fillId="0" borderId="0" xfId="0" applyFont="1" applyAlignment="1">
      <alignment horizontal="left"/>
    </xf>
    <xf numFmtId="0" fontId="15" fillId="0" borderId="2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0" fillId="0" borderId="47" xfId="0" applyFont="1" applyBorder="1" applyAlignment="1">
      <alignment horizontal="left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Hyperlink" xfId="50"/>
    <cellStyle name="Comma" xfId="51"/>
    <cellStyle name="Neutral" xfId="52"/>
    <cellStyle name="normální 2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0</xdr:rowOff>
    </xdr:from>
    <xdr:to>
      <xdr:col>4</xdr:col>
      <xdr:colOff>1504950</xdr:colOff>
      <xdr:row>5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200150" cy="942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1209675</xdr:colOff>
      <xdr:row>45</xdr:row>
      <xdr:rowOff>0</xdr:rowOff>
    </xdr:from>
    <xdr:to>
      <xdr:col>3</xdr:col>
      <xdr:colOff>542925</xdr:colOff>
      <xdr:row>48</xdr:row>
      <xdr:rowOff>161925</xdr:rowOff>
    </xdr:to>
    <xdr:sp>
      <xdr:nvSpPr>
        <xdr:cNvPr id="2" name="Vývojový diagram: spojka 2"/>
        <xdr:cNvSpPr>
          <a:spLocks/>
        </xdr:cNvSpPr>
      </xdr:nvSpPr>
      <xdr:spPr>
        <a:xfrm>
          <a:off x="2819400" y="8696325"/>
          <a:ext cx="847725" cy="7334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49</xdr:row>
      <xdr:rowOff>47625</xdr:rowOff>
    </xdr:from>
    <xdr:to>
      <xdr:col>4</xdr:col>
      <xdr:colOff>704850</xdr:colOff>
      <xdr:row>52</xdr:row>
      <xdr:rowOff>190500</xdr:rowOff>
    </xdr:to>
    <xdr:sp>
      <xdr:nvSpPr>
        <xdr:cNvPr id="1" name="Vývojový diagram: spojka 2"/>
        <xdr:cNvSpPr>
          <a:spLocks/>
        </xdr:cNvSpPr>
      </xdr:nvSpPr>
      <xdr:spPr>
        <a:xfrm>
          <a:off x="3105150" y="8724900"/>
          <a:ext cx="838200" cy="7429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9525</xdr:rowOff>
    </xdr:from>
    <xdr:to>
      <xdr:col>1</xdr:col>
      <xdr:colOff>1076325</xdr:colOff>
      <xdr:row>6</xdr:row>
      <xdr:rowOff>104775</xdr:rowOff>
    </xdr:to>
    <xdr:pic>
      <xdr:nvPicPr>
        <xdr:cNvPr id="2" name="Picture 23" descr="A   ČG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9550"/>
          <a:ext cx="981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46</xdr:row>
      <xdr:rowOff>66675</xdr:rowOff>
    </xdr:from>
    <xdr:to>
      <xdr:col>5</xdr:col>
      <xdr:colOff>200025</xdr:colOff>
      <xdr:row>50</xdr:row>
      <xdr:rowOff>28575</xdr:rowOff>
    </xdr:to>
    <xdr:sp>
      <xdr:nvSpPr>
        <xdr:cNvPr id="1" name="Vývojový diagram: spojka 2"/>
        <xdr:cNvSpPr>
          <a:spLocks/>
        </xdr:cNvSpPr>
      </xdr:nvSpPr>
      <xdr:spPr>
        <a:xfrm>
          <a:off x="2914650" y="9020175"/>
          <a:ext cx="838200" cy="7334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0</xdr:rowOff>
    </xdr:from>
    <xdr:to>
      <xdr:col>6</xdr:col>
      <xdr:colOff>114300</xdr:colOff>
      <xdr:row>6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0"/>
          <a:ext cx="1314450" cy="11430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1028700</xdr:colOff>
      <xdr:row>114</xdr:row>
      <xdr:rowOff>85725</xdr:rowOff>
    </xdr:from>
    <xdr:to>
      <xdr:col>3</xdr:col>
      <xdr:colOff>438150</xdr:colOff>
      <xdr:row>118</xdr:row>
      <xdr:rowOff>47625</xdr:rowOff>
    </xdr:to>
    <xdr:sp>
      <xdr:nvSpPr>
        <xdr:cNvPr id="3" name="Vývojový diagram: spojka 2"/>
        <xdr:cNvSpPr>
          <a:spLocks/>
        </xdr:cNvSpPr>
      </xdr:nvSpPr>
      <xdr:spPr>
        <a:xfrm>
          <a:off x="2533650" y="22774275"/>
          <a:ext cx="838200" cy="7334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0</xdr:rowOff>
    </xdr:from>
    <xdr:to>
      <xdr:col>5</xdr:col>
      <xdr:colOff>857250</xdr:colOff>
      <xdr:row>5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723900" cy="981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152400</xdr:rowOff>
    </xdr:from>
    <xdr:to>
      <xdr:col>1</xdr:col>
      <xdr:colOff>371475</xdr:colOff>
      <xdr:row>5</xdr:row>
      <xdr:rowOff>28575</xdr:rowOff>
    </xdr:to>
    <xdr:pic>
      <xdr:nvPicPr>
        <xdr:cNvPr id="1" name="Picture 5" descr="A   ČG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838200</xdr:colOff>
      <xdr:row>42</xdr:row>
      <xdr:rowOff>95250</xdr:rowOff>
    </xdr:to>
    <xdr:sp>
      <xdr:nvSpPr>
        <xdr:cNvPr id="2" name="Vývojový diagram: spojka 2"/>
        <xdr:cNvSpPr>
          <a:spLocks/>
        </xdr:cNvSpPr>
      </xdr:nvSpPr>
      <xdr:spPr>
        <a:xfrm>
          <a:off x="2752725" y="7810500"/>
          <a:ext cx="838200" cy="7810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40</xdr:row>
      <xdr:rowOff>76200</xdr:rowOff>
    </xdr:from>
    <xdr:to>
      <xdr:col>6</xdr:col>
      <xdr:colOff>1295400</xdr:colOff>
      <xdr:row>44</xdr:row>
      <xdr:rowOff>9525</xdr:rowOff>
    </xdr:to>
    <xdr:sp>
      <xdr:nvSpPr>
        <xdr:cNvPr id="1" name="Vývojový diagram: spojka 3"/>
        <xdr:cNvSpPr>
          <a:spLocks/>
        </xdr:cNvSpPr>
      </xdr:nvSpPr>
      <xdr:spPr>
        <a:xfrm>
          <a:off x="4610100" y="6962775"/>
          <a:ext cx="723900" cy="7048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219075</xdr:colOff>
      <xdr:row>1</xdr:row>
      <xdr:rowOff>38100</xdr:rowOff>
    </xdr:from>
    <xdr:to>
      <xdr:col>4</xdr:col>
      <xdr:colOff>571500</xdr:colOff>
      <xdr:row>5</xdr:row>
      <xdr:rowOff>95250</xdr:rowOff>
    </xdr:to>
    <xdr:pic>
      <xdr:nvPicPr>
        <xdr:cNvPr id="2" name="Picture 33" descr="A   ČG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430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8</xdr:row>
      <xdr:rowOff>0</xdr:rowOff>
    </xdr:from>
    <xdr:ext cx="180975" cy="257175"/>
    <xdr:sp fLocksText="0">
      <xdr:nvSpPr>
        <xdr:cNvPr id="1" name="TextovéPole 2"/>
        <xdr:cNvSpPr txBox="1">
          <a:spLocks noChangeArrowheads="1"/>
        </xdr:cNvSpPr>
      </xdr:nvSpPr>
      <xdr:spPr>
        <a:xfrm>
          <a:off x="5448300" y="147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133350</xdr:colOff>
      <xdr:row>0</xdr:row>
      <xdr:rowOff>0</xdr:rowOff>
    </xdr:from>
    <xdr:to>
      <xdr:col>4</xdr:col>
      <xdr:colOff>1038225</xdr:colOff>
      <xdr:row>4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0"/>
          <a:ext cx="904875" cy="847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fed.cz/aerobik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fed.cz/aerobik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ovniaerobik.cz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fed.cz/aerobik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77"/>
  <sheetViews>
    <sheetView showGridLines="0" tabSelected="1" zoomScalePageLayoutView="0" workbookViewId="0" topLeftCell="A4">
      <selection activeCell="G15" sqref="G15"/>
    </sheetView>
  </sheetViews>
  <sheetFormatPr defaultColWidth="9.140625" defaultRowHeight="12.75"/>
  <cols>
    <col min="1" max="1" width="6.28125" style="1" customWidth="1"/>
    <col min="2" max="2" width="17.8515625" style="1" bestFit="1" customWidth="1"/>
    <col min="3" max="3" width="22.7109375" style="1" bestFit="1" customWidth="1"/>
    <col min="4" max="4" width="19.00390625" style="1" bestFit="1" customWidth="1"/>
    <col min="5" max="5" width="22.7109375" style="1" customWidth="1"/>
    <col min="6" max="10" width="10.28125" style="1" customWidth="1"/>
    <col min="11" max="16384" width="9.140625" style="1" customWidth="1"/>
  </cols>
  <sheetData>
    <row r="1" spans="1:6" s="15" customFormat="1" ht="12.75" customHeight="1">
      <c r="A1" s="116"/>
      <c r="B1" s="117" t="s">
        <v>12</v>
      </c>
      <c r="C1" s="117"/>
      <c r="D1" s="118"/>
      <c r="E1" s="118"/>
      <c r="F1" s="117"/>
    </row>
    <row r="2" spans="1:6" s="15" customFormat="1" ht="12.75" customHeight="1">
      <c r="A2" s="116"/>
      <c r="B2" s="117" t="s">
        <v>13</v>
      </c>
      <c r="C2" s="117"/>
      <c r="D2" s="118"/>
      <c r="E2" s="118"/>
      <c r="F2" s="117"/>
    </row>
    <row r="3" spans="1:6" s="15" customFormat="1" ht="12.75">
      <c r="A3" s="117"/>
      <c r="B3" s="79" t="s">
        <v>170</v>
      </c>
      <c r="C3" s="119"/>
      <c r="D3" s="120"/>
      <c r="E3" s="120"/>
      <c r="F3" s="117"/>
    </row>
    <row r="4" spans="1:6" s="15" customFormat="1" ht="12.75" customHeight="1">
      <c r="A4" s="117"/>
      <c r="B4" s="121"/>
      <c r="C4" s="117"/>
      <c r="D4" s="120"/>
      <c r="E4" s="120"/>
      <c r="F4" s="117"/>
    </row>
    <row r="5" spans="1:6" s="15" customFormat="1" ht="12.75">
      <c r="A5" s="117"/>
      <c r="B5" s="121"/>
      <c r="C5" s="117"/>
      <c r="D5" s="120"/>
      <c r="E5" s="120"/>
      <c r="F5" s="117"/>
    </row>
    <row r="6" spans="1:6" s="15" customFormat="1" ht="12.75">
      <c r="A6" s="122"/>
      <c r="B6" s="120"/>
      <c r="C6" s="122"/>
      <c r="D6" s="120"/>
      <c r="E6" s="120"/>
      <c r="F6" s="122"/>
    </row>
    <row r="7" spans="1:6" s="15" customFormat="1" ht="15.75" customHeight="1">
      <c r="A7" s="315" t="s">
        <v>172</v>
      </c>
      <c r="B7" s="316"/>
      <c r="C7" s="316"/>
      <c r="D7" s="316"/>
      <c r="E7" s="316"/>
      <c r="F7" s="316"/>
    </row>
    <row r="8" spans="1:6" s="15" customFormat="1" ht="15.75" customHeight="1">
      <c r="A8" s="317" t="s">
        <v>182</v>
      </c>
      <c r="B8" s="318"/>
      <c r="C8" s="318"/>
      <c r="D8" s="318"/>
      <c r="E8" s="318"/>
      <c r="F8" s="318"/>
    </row>
    <row r="9" spans="1:6" s="15" customFormat="1" ht="15.75">
      <c r="A9" s="317" t="s">
        <v>41</v>
      </c>
      <c r="B9" s="318"/>
      <c r="C9" s="318"/>
      <c r="D9" s="318"/>
      <c r="E9" s="318"/>
      <c r="F9" s="318"/>
    </row>
    <row r="10" spans="1:6" s="15" customFormat="1" ht="11.25" customHeight="1">
      <c r="A10" s="123"/>
      <c r="B10" s="123"/>
      <c r="C10" s="123"/>
      <c r="D10" s="124"/>
      <c r="E10" s="124"/>
      <c r="F10" s="117"/>
    </row>
    <row r="11" spans="1:6" s="15" customFormat="1" ht="15.75">
      <c r="A11" s="314" t="s">
        <v>77</v>
      </c>
      <c r="B11" s="314"/>
      <c r="C11" s="314"/>
      <c r="D11" s="314"/>
      <c r="E11" s="314"/>
      <c r="F11" s="310"/>
    </row>
    <row r="12" spans="1:6" s="15" customFormat="1" ht="16.5" thickBot="1">
      <c r="A12" s="125"/>
      <c r="B12" s="125"/>
      <c r="C12" s="125" t="s">
        <v>10</v>
      </c>
      <c r="D12" s="125"/>
      <c r="E12" s="125"/>
      <c r="F12" s="125"/>
    </row>
    <row r="13" spans="1:7" s="15" customFormat="1" ht="15.75">
      <c r="A13" s="117"/>
      <c r="B13" s="328" t="s">
        <v>89</v>
      </c>
      <c r="C13" s="329"/>
      <c r="D13" s="321"/>
      <c r="E13" s="322"/>
      <c r="F13" s="125"/>
      <c r="G13" s="20"/>
    </row>
    <row r="14" spans="1:7" s="15" customFormat="1" ht="15.75">
      <c r="A14" s="117"/>
      <c r="B14" s="330" t="s">
        <v>90</v>
      </c>
      <c r="C14" s="331"/>
      <c r="D14" s="323"/>
      <c r="E14" s="324"/>
      <c r="F14" s="125"/>
      <c r="G14" s="20"/>
    </row>
    <row r="15" spans="1:7" s="15" customFormat="1" ht="15.75">
      <c r="A15" s="117"/>
      <c r="B15" s="330" t="s">
        <v>7</v>
      </c>
      <c r="C15" s="331"/>
      <c r="D15" s="325"/>
      <c r="E15" s="324"/>
      <c r="F15" s="125"/>
      <c r="G15" s="20"/>
    </row>
    <row r="16" spans="1:7" s="15" customFormat="1" ht="15.75">
      <c r="A16" s="117"/>
      <c r="B16" s="330" t="s">
        <v>8</v>
      </c>
      <c r="C16" s="331"/>
      <c r="D16" s="323"/>
      <c r="E16" s="324"/>
      <c r="F16" s="125"/>
      <c r="G16" s="20"/>
    </row>
    <row r="17" spans="1:7" s="15" customFormat="1" ht="16.5" thickBot="1">
      <c r="A17" s="117"/>
      <c r="B17" s="319" t="s">
        <v>9</v>
      </c>
      <c r="C17" s="320"/>
      <c r="D17" s="326"/>
      <c r="E17" s="327"/>
      <c r="F17" s="125"/>
      <c r="G17" s="20"/>
    </row>
    <row r="18" spans="1:6" ht="15.75">
      <c r="A18" s="126"/>
      <c r="B18" s="127"/>
      <c r="C18" s="127"/>
      <c r="D18" s="127"/>
      <c r="E18" s="127"/>
      <c r="F18" s="128"/>
    </row>
    <row r="19" spans="1:8" s="15" customFormat="1" ht="15.75" customHeight="1" thickBot="1">
      <c r="A19" s="117"/>
      <c r="B19" s="117"/>
      <c r="C19" s="117"/>
      <c r="D19" s="117"/>
      <c r="E19" s="129"/>
      <c r="F19" s="129"/>
      <c r="G19" s="13"/>
      <c r="H19" s="13"/>
    </row>
    <row r="20" spans="1:8" s="15" customFormat="1" ht="15.75" customHeight="1" thickBot="1">
      <c r="A20" s="117"/>
      <c r="B20" s="130" t="s">
        <v>166</v>
      </c>
      <c r="C20" s="131" t="s">
        <v>78</v>
      </c>
      <c r="D20" s="130" t="s">
        <v>5</v>
      </c>
      <c r="E20" s="131" t="s">
        <v>78</v>
      </c>
      <c r="F20" s="129"/>
      <c r="G20" s="13"/>
      <c r="H20" s="13"/>
    </row>
    <row r="21" spans="1:8" s="15" customFormat="1" ht="15.75" customHeight="1" thickBot="1">
      <c r="A21" s="117"/>
      <c r="B21" s="133" t="s">
        <v>0</v>
      </c>
      <c r="C21" s="134"/>
      <c r="D21" s="133" t="s">
        <v>0</v>
      </c>
      <c r="E21" s="134"/>
      <c r="F21" s="135"/>
      <c r="G21" s="12"/>
      <c r="H21" s="12"/>
    </row>
    <row r="22" spans="1:8" s="15" customFormat="1" ht="15.75" customHeight="1" thickBot="1">
      <c r="A22" s="117"/>
      <c r="B22" s="133" t="s">
        <v>1</v>
      </c>
      <c r="C22" s="134"/>
      <c r="D22" s="133" t="s">
        <v>1</v>
      </c>
      <c r="E22" s="134"/>
      <c r="F22" s="135"/>
      <c r="G22" s="12"/>
      <c r="H22" s="12"/>
    </row>
    <row r="23" spans="1:8" s="15" customFormat="1" ht="15.75" customHeight="1" thickBot="1">
      <c r="A23" s="117"/>
      <c r="B23" s="133" t="s">
        <v>2</v>
      </c>
      <c r="C23" s="134"/>
      <c r="D23" s="133" t="s">
        <v>2</v>
      </c>
      <c r="E23" s="134"/>
      <c r="F23" s="135"/>
      <c r="G23" s="12"/>
      <c r="H23" s="12"/>
    </row>
    <row r="24" spans="1:6" s="15" customFormat="1" ht="15.75" customHeight="1" thickBot="1">
      <c r="A24" s="117"/>
      <c r="B24" s="133" t="s">
        <v>3</v>
      </c>
      <c r="C24" s="134"/>
      <c r="D24" s="133" t="s">
        <v>3</v>
      </c>
      <c r="E24" s="134"/>
      <c r="F24" s="129"/>
    </row>
    <row r="25" spans="1:6" s="15" customFormat="1" ht="15.75" customHeight="1" thickBot="1">
      <c r="A25" s="117"/>
      <c r="B25" s="133" t="s">
        <v>4</v>
      </c>
      <c r="C25" s="134"/>
      <c r="D25" s="133" t="s">
        <v>4</v>
      </c>
      <c r="E25" s="136"/>
      <c r="F25" s="129"/>
    </row>
    <row r="26" spans="1:6" s="15" customFormat="1" ht="15.75" customHeight="1" thickBot="1">
      <c r="A26" s="117"/>
      <c r="B26" s="133" t="s">
        <v>73</v>
      </c>
      <c r="C26" s="134"/>
      <c r="D26" s="133" t="s">
        <v>73</v>
      </c>
      <c r="E26" s="134"/>
      <c r="F26" s="129"/>
    </row>
    <row r="27" spans="1:6" s="15" customFormat="1" ht="15.75" customHeight="1" thickBot="1">
      <c r="A27" s="117"/>
      <c r="B27" s="133" t="s">
        <v>74</v>
      </c>
      <c r="C27" s="134"/>
      <c r="D27" s="133" t="s">
        <v>74</v>
      </c>
      <c r="E27" s="134"/>
      <c r="F27" s="129"/>
    </row>
    <row r="28" spans="1:8" s="15" customFormat="1" ht="15.75" customHeight="1" thickBot="1">
      <c r="A28" s="135"/>
      <c r="B28" s="128"/>
      <c r="C28" s="128"/>
      <c r="D28" s="128"/>
      <c r="E28" s="128"/>
      <c r="F28" s="135"/>
      <c r="G28" s="12"/>
      <c r="H28" s="12"/>
    </row>
    <row r="29" spans="1:8" s="15" customFormat="1" ht="15.75" customHeight="1" thickBot="1">
      <c r="A29" s="135"/>
      <c r="B29" s="130" t="s">
        <v>6</v>
      </c>
      <c r="C29" s="131" t="s">
        <v>78</v>
      </c>
      <c r="D29" s="132" t="s">
        <v>40</v>
      </c>
      <c r="E29" s="131" t="s">
        <v>78</v>
      </c>
      <c r="F29" s="135"/>
      <c r="G29" s="12"/>
      <c r="H29" s="12"/>
    </row>
    <row r="30" spans="1:8" s="15" customFormat="1" ht="15.75" customHeight="1" thickBot="1">
      <c r="A30" s="135"/>
      <c r="B30" s="133" t="s">
        <v>0</v>
      </c>
      <c r="C30" s="134"/>
      <c r="D30" s="134" t="s">
        <v>0</v>
      </c>
      <c r="E30" s="134"/>
      <c r="F30" s="135"/>
      <c r="G30" s="12"/>
      <c r="H30" s="12"/>
    </row>
    <row r="31" spans="1:8" s="15" customFormat="1" ht="15.75" customHeight="1" thickBot="1">
      <c r="A31" s="135"/>
      <c r="B31" s="133" t="s">
        <v>1</v>
      </c>
      <c r="C31" s="134"/>
      <c r="D31" s="134" t="s">
        <v>1</v>
      </c>
      <c r="E31" s="134"/>
      <c r="F31" s="117"/>
      <c r="G31" s="12"/>
      <c r="H31" s="12"/>
    </row>
    <row r="32" spans="1:8" s="15" customFormat="1" ht="15.75" customHeight="1" thickBot="1">
      <c r="A32" s="135"/>
      <c r="B32" s="133" t="s">
        <v>2</v>
      </c>
      <c r="C32" s="134"/>
      <c r="D32" s="134" t="s">
        <v>2</v>
      </c>
      <c r="E32" s="134"/>
      <c r="F32" s="117"/>
      <c r="G32" s="12"/>
      <c r="H32" s="12"/>
    </row>
    <row r="33" spans="1:8" s="15" customFormat="1" ht="15.75" customHeight="1" thickBot="1">
      <c r="A33" s="135"/>
      <c r="B33" s="133" t="s">
        <v>3</v>
      </c>
      <c r="C33" s="134"/>
      <c r="D33" s="134" t="s">
        <v>3</v>
      </c>
      <c r="E33" s="134"/>
      <c r="F33" s="117"/>
      <c r="G33" s="12"/>
      <c r="H33" s="12"/>
    </row>
    <row r="34" spans="1:8" s="15" customFormat="1" ht="15.75" customHeight="1" thickBot="1">
      <c r="A34" s="135"/>
      <c r="B34" s="133" t="s">
        <v>4</v>
      </c>
      <c r="C34" s="134"/>
      <c r="D34" s="134" t="s">
        <v>4</v>
      </c>
      <c r="E34" s="134"/>
      <c r="F34" s="117"/>
      <c r="G34" s="12"/>
      <c r="H34" s="12"/>
    </row>
    <row r="35" spans="1:8" s="15" customFormat="1" ht="15.75" customHeight="1" thickBot="1">
      <c r="A35" s="135"/>
      <c r="B35" s="133" t="s">
        <v>73</v>
      </c>
      <c r="C35" s="134"/>
      <c r="D35" s="133" t="s">
        <v>73</v>
      </c>
      <c r="E35" s="134"/>
      <c r="F35" s="117"/>
      <c r="G35" s="12"/>
      <c r="H35" s="12"/>
    </row>
    <row r="36" spans="1:8" s="15" customFormat="1" ht="15.75" customHeight="1" thickBot="1">
      <c r="A36" s="135"/>
      <c r="B36" s="133" t="s">
        <v>74</v>
      </c>
      <c r="C36" s="134"/>
      <c r="D36" s="133" t="s">
        <v>74</v>
      </c>
      <c r="E36" s="134"/>
      <c r="F36" s="117"/>
      <c r="G36" s="12"/>
      <c r="H36" s="12"/>
    </row>
    <row r="37" spans="1:8" s="15" customFormat="1" ht="15.75" customHeight="1" thickBot="1">
      <c r="A37" s="126"/>
      <c r="B37" s="128"/>
      <c r="C37" s="128"/>
      <c r="D37" s="128"/>
      <c r="E37" s="128"/>
      <c r="F37" s="135"/>
      <c r="G37" s="12"/>
      <c r="H37" s="12"/>
    </row>
    <row r="38" spans="1:8" s="15" customFormat="1" ht="15.75" customHeight="1" thickBot="1">
      <c r="A38" s="137"/>
      <c r="B38" s="130" t="s">
        <v>79</v>
      </c>
      <c r="C38" s="131" t="s">
        <v>78</v>
      </c>
      <c r="D38" s="132"/>
      <c r="E38" s="131"/>
      <c r="F38" s="135"/>
      <c r="G38" s="12"/>
      <c r="H38" s="12"/>
    </row>
    <row r="39" spans="1:8" s="15" customFormat="1" ht="15.75" customHeight="1" thickBot="1">
      <c r="A39" s="126"/>
      <c r="B39" s="200" t="s">
        <v>80</v>
      </c>
      <c r="C39" s="134"/>
      <c r="D39" s="134"/>
      <c r="E39" s="134"/>
      <c r="F39" s="135"/>
      <c r="G39" s="12"/>
      <c r="H39" s="12"/>
    </row>
    <row r="40" spans="1:8" s="15" customFormat="1" ht="15.75" customHeight="1" thickBot="1">
      <c r="A40" s="126"/>
      <c r="B40" s="133" t="s">
        <v>82</v>
      </c>
      <c r="C40" s="134"/>
      <c r="D40" s="134"/>
      <c r="E40" s="134"/>
      <c r="F40" s="135"/>
      <c r="G40" s="12"/>
      <c r="H40" s="12"/>
    </row>
    <row r="41" spans="1:8" s="15" customFormat="1" ht="15.75" customHeight="1" thickBot="1">
      <c r="A41" s="137"/>
      <c r="B41" s="133" t="s">
        <v>83</v>
      </c>
      <c r="C41" s="134"/>
      <c r="D41" s="134"/>
      <c r="E41" s="134"/>
      <c r="F41" s="135"/>
      <c r="G41" s="12"/>
      <c r="H41" s="12"/>
    </row>
    <row r="42" spans="1:8" s="15" customFormat="1" ht="15.75" customHeight="1" thickBot="1">
      <c r="A42" s="137"/>
      <c r="B42" s="133" t="s">
        <v>84</v>
      </c>
      <c r="C42" s="134"/>
      <c r="D42" s="134"/>
      <c r="E42" s="134"/>
      <c r="F42" s="135"/>
      <c r="G42" s="12"/>
      <c r="H42" s="12"/>
    </row>
    <row r="43" spans="1:8" s="15" customFormat="1" ht="16.5" thickBot="1">
      <c r="A43" s="138"/>
      <c r="B43" s="133" t="s">
        <v>85</v>
      </c>
      <c r="C43" s="134"/>
      <c r="D43" s="134"/>
      <c r="E43" s="134"/>
      <c r="F43" s="135"/>
      <c r="G43" s="12"/>
      <c r="H43" s="12"/>
    </row>
    <row r="44" spans="1:6" ht="12.75">
      <c r="A44" s="128"/>
      <c r="B44" s="128"/>
      <c r="C44" s="128"/>
      <c r="D44" s="128"/>
      <c r="E44" s="128"/>
      <c r="F44" s="128"/>
    </row>
    <row r="45" spans="1:7" s="62" customFormat="1" ht="15" customHeight="1">
      <c r="A45" s="128"/>
      <c r="B45" s="201" t="s">
        <v>88</v>
      </c>
      <c r="C45" s="307" t="s">
        <v>45</v>
      </c>
      <c r="D45" s="307"/>
      <c r="E45" s="201" t="s">
        <v>86</v>
      </c>
      <c r="F45" s="140"/>
      <c r="G45" s="70"/>
    </row>
    <row r="46" spans="1:9" s="62" customFormat="1" ht="15" customHeight="1">
      <c r="A46" s="128"/>
      <c r="B46" s="139"/>
      <c r="C46" s="121"/>
      <c r="D46" s="128"/>
      <c r="E46" s="121"/>
      <c r="F46" s="121"/>
      <c r="G46" s="60"/>
      <c r="H46" s="60"/>
      <c r="I46" s="70"/>
    </row>
    <row r="47" spans="1:9" s="62" customFormat="1" ht="15" customHeight="1">
      <c r="A47" s="128"/>
      <c r="B47" s="139"/>
      <c r="C47" s="121"/>
      <c r="D47" s="128"/>
      <c r="E47" s="121"/>
      <c r="F47" s="121"/>
      <c r="G47" s="60"/>
      <c r="H47" s="60"/>
      <c r="I47" s="70"/>
    </row>
    <row r="48" spans="1:9" s="62" customFormat="1" ht="15" customHeight="1">
      <c r="A48" s="128"/>
      <c r="B48" s="139"/>
      <c r="C48" s="121"/>
      <c r="D48" s="128"/>
      <c r="E48" s="121"/>
      <c r="F48" s="121"/>
      <c r="G48" s="60"/>
      <c r="H48" s="60"/>
      <c r="I48" s="70"/>
    </row>
    <row r="49" spans="1:9" s="62" customFormat="1" ht="15" customHeight="1">
      <c r="A49" s="128"/>
      <c r="B49" s="139"/>
      <c r="C49" s="121"/>
      <c r="D49" s="128"/>
      <c r="E49" s="121"/>
      <c r="F49" s="121"/>
      <c r="G49" s="60"/>
      <c r="H49" s="60"/>
      <c r="I49" s="70"/>
    </row>
    <row r="50" spans="1:10" s="62" customFormat="1" ht="15.75" customHeight="1">
      <c r="A50" s="312" t="s">
        <v>87</v>
      </c>
      <c r="B50" s="312"/>
      <c r="C50" s="312"/>
      <c r="D50" s="312"/>
      <c r="E50" s="312"/>
      <c r="F50" s="313"/>
      <c r="G50" s="71"/>
      <c r="H50" s="71"/>
      <c r="I50" s="71"/>
      <c r="J50" s="71"/>
    </row>
    <row r="51" spans="1:10" s="62" customFormat="1" ht="15.75" customHeight="1">
      <c r="A51" s="117" t="s">
        <v>171</v>
      </c>
      <c r="B51" s="117"/>
      <c r="C51" s="117"/>
      <c r="D51" s="117"/>
      <c r="E51" s="117"/>
      <c r="F51" s="117"/>
      <c r="G51" s="72"/>
      <c r="H51" s="72"/>
      <c r="I51" s="72"/>
      <c r="J51" s="72"/>
    </row>
    <row r="52" spans="1:6" s="62" customFormat="1" ht="12.75" customHeight="1">
      <c r="A52" s="310" t="s">
        <v>157</v>
      </c>
      <c r="B52" s="311"/>
      <c r="C52" s="311"/>
      <c r="D52" s="311"/>
      <c r="E52" s="311"/>
      <c r="F52" s="311"/>
    </row>
    <row r="53" spans="1:10" s="62" customFormat="1" ht="21" customHeight="1">
      <c r="A53" s="308" t="s">
        <v>173</v>
      </c>
      <c r="B53" s="308"/>
      <c r="C53" s="308"/>
      <c r="D53" s="308"/>
      <c r="E53" s="308"/>
      <c r="F53" s="309"/>
      <c r="G53" s="73"/>
      <c r="H53" s="73"/>
      <c r="I53" s="73"/>
      <c r="J53" s="73"/>
    </row>
    <row r="54" spans="1:6" ht="11.25" customHeight="1">
      <c r="A54" s="16"/>
      <c r="B54" s="16"/>
      <c r="C54" s="16"/>
      <c r="D54" s="16"/>
      <c r="E54" s="16"/>
      <c r="F54" s="16"/>
    </row>
    <row r="56" spans="1:7" ht="12.75">
      <c r="A56" s="14"/>
      <c r="D56" s="14"/>
      <c r="F56" s="14"/>
      <c r="G56" s="14"/>
    </row>
    <row r="57" spans="1:7" ht="12.75">
      <c r="A57" s="14"/>
      <c r="D57" s="14"/>
      <c r="F57" s="14"/>
      <c r="G57" s="14"/>
    </row>
    <row r="58" spans="1:7" ht="12.75">
      <c r="A58" s="14"/>
      <c r="D58" s="14"/>
      <c r="F58" s="14"/>
      <c r="G58" s="14"/>
    </row>
    <row r="59" spans="1:7" ht="12.75">
      <c r="A59" s="14"/>
      <c r="D59" s="14"/>
      <c r="F59" s="14"/>
      <c r="G59" s="14"/>
    </row>
    <row r="60" spans="1:7" ht="12.75">
      <c r="A60" s="14"/>
      <c r="D60" s="14"/>
      <c r="G60" s="14"/>
    </row>
    <row r="62" ht="12.75">
      <c r="A62" s="17"/>
    </row>
    <row r="63" ht="12.75">
      <c r="A63" s="18"/>
    </row>
    <row r="64" spans="3:5" ht="12.75">
      <c r="C64" s="14"/>
      <c r="E64" s="14"/>
    </row>
    <row r="68" ht="12.75">
      <c r="A68" s="10"/>
    </row>
    <row r="70" spans="1:7" ht="12.75">
      <c r="A70" s="14"/>
      <c r="D70" s="14"/>
      <c r="F70" s="14"/>
      <c r="G70" s="14"/>
    </row>
    <row r="71" spans="1:7" ht="12.75">
      <c r="A71" s="14"/>
      <c r="D71" s="14"/>
      <c r="F71" s="14"/>
      <c r="G71" s="14"/>
    </row>
    <row r="72" spans="1:7" ht="12.75">
      <c r="A72" s="14"/>
      <c r="D72" s="14"/>
      <c r="F72" s="14"/>
      <c r="G72" s="14"/>
    </row>
    <row r="73" spans="1:7" ht="12.75">
      <c r="A73" s="14"/>
      <c r="D73" s="14"/>
      <c r="F73" s="14"/>
      <c r="G73" s="14"/>
    </row>
    <row r="77" spans="1:5" ht="12.75">
      <c r="A77" s="14"/>
      <c r="E77" s="14"/>
    </row>
    <row r="87" ht="11.25" customHeight="1"/>
    <row r="89" ht="7.5" customHeight="1"/>
    <row r="91" ht="71.25" customHeight="1"/>
  </sheetData>
  <sheetProtection/>
  <mergeCells count="18">
    <mergeCell ref="D14:E14"/>
    <mergeCell ref="D15:E15"/>
    <mergeCell ref="D16:E16"/>
    <mergeCell ref="D17:E17"/>
    <mergeCell ref="B13:C13"/>
    <mergeCell ref="B14:C14"/>
    <mergeCell ref="B15:C15"/>
    <mergeCell ref="B16:C16"/>
    <mergeCell ref="C45:D45"/>
    <mergeCell ref="A53:F53"/>
    <mergeCell ref="A52:F52"/>
    <mergeCell ref="A50:F50"/>
    <mergeCell ref="A11:F11"/>
    <mergeCell ref="A7:F7"/>
    <mergeCell ref="A8:F8"/>
    <mergeCell ref="A9:F9"/>
    <mergeCell ref="B17:C17"/>
    <mergeCell ref="D13:E13"/>
  </mergeCells>
  <hyperlinks>
    <hyperlink ref="B3" r:id="rId1" display="www.gymfed.cz/aerobik"/>
  </hyperlinks>
  <printOptions horizontalCentered="1" verticalCentered="1"/>
  <pageMargins left="0.5905511811023623" right="0.3937007874015748" top="0.5905511811023623" bottom="0.5905511811023623" header="0.5118110236220472" footer="0.5118110236220472"/>
  <pageSetup horizontalDpi="360" verticalDpi="360" orientation="portrait" paperSize="9" scale="96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B1:K104"/>
  <sheetViews>
    <sheetView showGridLines="0" zoomScalePageLayoutView="0" workbookViewId="0" topLeftCell="A7">
      <selection activeCell="B9" sqref="B9:H9"/>
    </sheetView>
  </sheetViews>
  <sheetFormatPr defaultColWidth="0" defaultRowHeight="12.75"/>
  <cols>
    <col min="1" max="1" width="8.7109375" style="0" customWidth="1"/>
    <col min="2" max="2" width="16.7109375" style="0" customWidth="1"/>
    <col min="3" max="3" width="11.7109375" style="0" customWidth="1"/>
    <col min="4" max="6" width="11.421875" style="0" customWidth="1"/>
    <col min="7" max="7" width="13.7109375" style="0" customWidth="1"/>
    <col min="8" max="8" width="17.140625" style="0" customWidth="1"/>
    <col min="9" max="9" width="11.421875" style="0" customWidth="1"/>
    <col min="10" max="16384" width="0" style="0" hidden="1" customWidth="1"/>
  </cols>
  <sheetData>
    <row r="1" spans="2:6" s="15" customFormat="1" ht="15.75" customHeight="1">
      <c r="B1" s="192"/>
      <c r="C1" s="33"/>
      <c r="D1" s="191"/>
      <c r="E1" s="191"/>
      <c r="F1" s="191"/>
    </row>
    <row r="2" spans="2:6" s="15" customFormat="1" ht="12.75" customHeight="1">
      <c r="B2" s="31"/>
      <c r="C2" s="33"/>
      <c r="D2" s="191"/>
      <c r="E2" s="191"/>
      <c r="F2" s="191"/>
    </row>
    <row r="3" spans="3:6" s="15" customFormat="1" ht="12.75">
      <c r="C3" s="2"/>
      <c r="E3" s="3"/>
      <c r="F3" s="3"/>
    </row>
    <row r="4" spans="3:6" s="15" customFormat="1" ht="12.75">
      <c r="C4" s="2"/>
      <c r="E4" s="3"/>
      <c r="F4" s="3"/>
    </row>
    <row r="5" spans="2:6" s="15" customFormat="1" ht="12.75">
      <c r="B5" s="19"/>
      <c r="C5" s="3"/>
      <c r="D5" s="19"/>
      <c r="E5" s="3"/>
      <c r="F5" s="3"/>
    </row>
    <row r="6" spans="2:9" s="15" customFormat="1" ht="5.25" customHeight="1">
      <c r="B6" s="19"/>
      <c r="C6" s="3"/>
      <c r="D6" s="19"/>
      <c r="E6" s="3"/>
      <c r="F6" s="3"/>
      <c r="G6" s="19"/>
      <c r="H6" s="19"/>
      <c r="I6" s="19"/>
    </row>
    <row r="7" spans="2:9" s="15" customFormat="1" ht="15.75" customHeight="1">
      <c r="B7" s="336" t="s">
        <v>175</v>
      </c>
      <c r="C7" s="336"/>
      <c r="D7" s="336"/>
      <c r="E7" s="336"/>
      <c r="F7" s="336"/>
      <c r="G7" s="336"/>
      <c r="H7" s="336"/>
      <c r="I7" s="155"/>
    </row>
    <row r="8" spans="2:9" s="15" customFormat="1" ht="6.75" customHeight="1">
      <c r="B8" s="340"/>
      <c r="C8" s="341"/>
      <c r="D8" s="341"/>
      <c r="E8" s="341"/>
      <c r="F8" s="341"/>
      <c r="G8" s="342"/>
      <c r="H8" s="342"/>
      <c r="I8" s="342"/>
    </row>
    <row r="9" spans="2:9" s="15" customFormat="1" ht="15.75" customHeight="1">
      <c r="B9" s="337" t="s">
        <v>184</v>
      </c>
      <c r="C9" s="337"/>
      <c r="D9" s="337"/>
      <c r="E9" s="337"/>
      <c r="F9" s="337"/>
      <c r="G9" s="337"/>
      <c r="H9" s="337"/>
      <c r="I9" s="155"/>
    </row>
    <row r="10" spans="2:9" s="15" customFormat="1" ht="15.75">
      <c r="B10" s="337" t="s">
        <v>72</v>
      </c>
      <c r="C10" s="337"/>
      <c r="D10" s="337"/>
      <c r="E10" s="337"/>
      <c r="F10" s="337"/>
      <c r="G10" s="337"/>
      <c r="H10" s="337"/>
      <c r="I10" s="155"/>
    </row>
    <row r="11" spans="2:9" s="15" customFormat="1" ht="7.5" customHeight="1">
      <c r="B11" s="339"/>
      <c r="C11" s="339"/>
      <c r="D11" s="339"/>
      <c r="E11" s="339"/>
      <c r="F11" s="339"/>
      <c r="G11" s="339"/>
      <c r="H11" s="339"/>
      <c r="I11" s="339"/>
    </row>
    <row r="12" spans="2:9" ht="18.75">
      <c r="B12" s="338" t="s">
        <v>71</v>
      </c>
      <c r="C12" s="338"/>
      <c r="D12" s="338"/>
      <c r="E12" s="338"/>
      <c r="F12" s="338"/>
      <c r="G12" s="338"/>
      <c r="H12" s="338"/>
      <c r="I12" s="155"/>
    </row>
    <row r="13" spans="2:11" ht="15.75" customHeight="1">
      <c r="B13" s="335" t="s">
        <v>176</v>
      </c>
      <c r="C13" s="335"/>
      <c r="D13" s="335"/>
      <c r="E13" s="335"/>
      <c r="F13" s="335"/>
      <c r="G13" s="335"/>
      <c r="H13" s="335"/>
      <c r="I13" s="335"/>
      <c r="J13" s="335"/>
      <c r="K13" s="335"/>
    </row>
    <row r="14" spans="2:9" s="15" customFormat="1" ht="15" thickBot="1">
      <c r="B14" s="146"/>
      <c r="C14" s="146"/>
      <c r="D14" s="146"/>
      <c r="E14" s="146"/>
      <c r="F14" s="146"/>
      <c r="G14" s="146"/>
      <c r="H14" s="146"/>
      <c r="I14" s="146"/>
    </row>
    <row r="15" spans="2:9" s="15" customFormat="1" ht="15.75">
      <c r="B15" s="343" t="s">
        <v>70</v>
      </c>
      <c r="C15" s="344"/>
      <c r="D15" s="357">
        <f>'Form A - Provisional Entry'!$D$13:$E$13</f>
        <v>0</v>
      </c>
      <c r="E15" s="357"/>
      <c r="F15" s="358"/>
      <c r="G15" s="19"/>
      <c r="H15" s="190"/>
      <c r="I15" s="147"/>
    </row>
    <row r="16" spans="2:9" s="15" customFormat="1" ht="15.75">
      <c r="B16" s="353" t="s">
        <v>91</v>
      </c>
      <c r="C16" s="354"/>
      <c r="D16" s="359">
        <f>'Form A - Provisional Entry'!$D$14:$E$14</f>
        <v>0</v>
      </c>
      <c r="E16" s="359"/>
      <c r="F16" s="360"/>
      <c r="G16" s="19"/>
      <c r="H16" s="190"/>
      <c r="I16" s="147"/>
    </row>
    <row r="17" spans="2:9" s="15" customFormat="1" ht="15.75">
      <c r="B17" s="353" t="s">
        <v>7</v>
      </c>
      <c r="C17" s="354"/>
      <c r="D17" s="361">
        <f>'Form A - Provisional Entry'!$D$15:$E$15</f>
        <v>0</v>
      </c>
      <c r="E17" s="361"/>
      <c r="F17" s="362"/>
      <c r="G17" s="19"/>
      <c r="H17" s="190"/>
      <c r="I17" s="147"/>
    </row>
    <row r="18" spans="2:9" s="15" customFormat="1" ht="15.75">
      <c r="B18" s="353" t="s">
        <v>8</v>
      </c>
      <c r="C18" s="354"/>
      <c r="D18" s="359">
        <f>'Form A - Provisional Entry'!$D$16:$E$16</f>
        <v>0</v>
      </c>
      <c r="E18" s="359"/>
      <c r="F18" s="360"/>
      <c r="G18" s="19"/>
      <c r="H18" s="190"/>
      <c r="I18" s="147"/>
    </row>
    <row r="19" spans="2:9" ht="16.5" thickBot="1">
      <c r="B19" s="355" t="s">
        <v>9</v>
      </c>
      <c r="C19" s="356"/>
      <c r="D19" s="363">
        <f>'Form A - Provisional Entry'!$D$17:$E$17</f>
        <v>0</v>
      </c>
      <c r="E19" s="363"/>
      <c r="F19" s="364"/>
      <c r="G19" s="19"/>
      <c r="H19" s="190"/>
      <c r="I19" s="147"/>
    </row>
    <row r="20" spans="2:9" ht="15" thickBot="1">
      <c r="B20" s="146"/>
      <c r="C20" s="146"/>
      <c r="D20" s="146"/>
      <c r="E20" s="146"/>
      <c r="F20" s="146"/>
      <c r="G20" s="146"/>
      <c r="H20" s="146"/>
      <c r="I20" s="146"/>
    </row>
    <row r="21" spans="2:9" ht="22.5" thickBot="1">
      <c r="B21" s="189" t="s">
        <v>11</v>
      </c>
      <c r="C21" s="189" t="s">
        <v>68</v>
      </c>
      <c r="D21" s="189" t="s">
        <v>67</v>
      </c>
      <c r="E21" s="189" t="s">
        <v>66</v>
      </c>
      <c r="F21" s="189" t="s">
        <v>65</v>
      </c>
      <c r="G21" s="189" t="s">
        <v>61</v>
      </c>
      <c r="H21" s="170" t="s">
        <v>50</v>
      </c>
      <c r="I21" s="188"/>
    </row>
    <row r="22" spans="2:9" ht="12.75">
      <c r="B22" s="332" t="s">
        <v>162</v>
      </c>
      <c r="C22" s="301" t="s">
        <v>64</v>
      </c>
      <c r="D22" s="306">
        <v>30</v>
      </c>
      <c r="E22" s="180"/>
      <c r="F22" s="180"/>
      <c r="G22" s="177">
        <f aca="true" t="shared" si="0" ref="G22:G27">+D22*E22*F22</f>
        <v>0</v>
      </c>
      <c r="H22" s="166"/>
      <c r="I22" s="159"/>
    </row>
    <row r="23" spans="2:9" ht="12.75">
      <c r="B23" s="333"/>
      <c r="C23" s="303" t="s">
        <v>63</v>
      </c>
      <c r="D23" s="302">
        <v>25</v>
      </c>
      <c r="E23" s="180"/>
      <c r="F23" s="180"/>
      <c r="G23" s="177">
        <f t="shared" si="0"/>
        <v>0</v>
      </c>
      <c r="H23" s="166"/>
      <c r="I23" s="159"/>
    </row>
    <row r="24" spans="2:9" ht="13.5" thickBot="1">
      <c r="B24" s="333"/>
      <c r="C24" s="303"/>
      <c r="D24" s="304"/>
      <c r="E24" s="160"/>
      <c r="F24" s="160"/>
      <c r="G24" s="187">
        <f t="shared" si="0"/>
        <v>0</v>
      </c>
      <c r="H24" s="179"/>
      <c r="I24" s="159"/>
    </row>
    <row r="25" spans="2:9" ht="12.75">
      <c r="B25" s="332"/>
      <c r="C25" s="301"/>
      <c r="D25" s="302"/>
      <c r="E25" s="186"/>
      <c r="F25" s="186"/>
      <c r="G25" s="185">
        <f t="shared" si="0"/>
        <v>0</v>
      </c>
      <c r="H25" s="184"/>
      <c r="I25" s="159"/>
    </row>
    <row r="26" spans="2:9" ht="12.75">
      <c r="B26" s="333"/>
      <c r="C26" s="303"/>
      <c r="D26" s="302"/>
      <c r="E26" s="180"/>
      <c r="F26" s="180"/>
      <c r="G26" s="177">
        <f t="shared" si="0"/>
        <v>0</v>
      </c>
      <c r="H26" s="166"/>
      <c r="I26" s="159"/>
    </row>
    <row r="27" spans="2:9" ht="13.5" thickBot="1">
      <c r="B27" s="333"/>
      <c r="C27" s="303"/>
      <c r="D27" s="304"/>
      <c r="E27" s="180"/>
      <c r="F27" s="180"/>
      <c r="G27" s="177">
        <f t="shared" si="0"/>
        <v>0</v>
      </c>
      <c r="H27" s="166"/>
      <c r="I27" s="159"/>
    </row>
    <row r="28" spans="2:9" ht="13.5" thickBot="1">
      <c r="B28" s="346"/>
      <c r="C28" s="305"/>
      <c r="D28" s="304"/>
      <c r="E28" s="160"/>
      <c r="F28" s="160"/>
      <c r="G28" s="183"/>
      <c r="H28" s="179"/>
      <c r="I28" s="159"/>
    </row>
    <row r="29" spans="2:9" ht="12.75" customHeight="1">
      <c r="B29" s="146"/>
      <c r="C29" s="146"/>
      <c r="D29" s="146"/>
      <c r="E29" s="347" t="s">
        <v>62</v>
      </c>
      <c r="F29" s="347"/>
      <c r="G29" s="154">
        <f>SUM(G22:G28)</f>
        <v>0</v>
      </c>
      <c r="H29" s="146"/>
      <c r="I29" s="153"/>
    </row>
    <row r="30" spans="2:9" ht="13.5">
      <c r="B30" s="175" t="s">
        <v>56</v>
      </c>
      <c r="C30" s="174"/>
      <c r="D30" s="174"/>
      <c r="E30" s="174"/>
      <c r="F30" s="174"/>
      <c r="G30" s="146"/>
      <c r="H30" s="146"/>
      <c r="I30" s="153"/>
    </row>
    <row r="31" spans="2:9" ht="13.5">
      <c r="B31" s="174" t="s">
        <v>163</v>
      </c>
      <c r="C31" s="174"/>
      <c r="D31" s="174"/>
      <c r="E31" s="174"/>
      <c r="F31" s="174"/>
      <c r="G31" s="146"/>
      <c r="H31" s="146"/>
      <c r="I31" s="153"/>
    </row>
    <row r="32" spans="2:9" ht="15" thickBot="1">
      <c r="B32" s="146"/>
      <c r="C32" s="146"/>
      <c r="D32" s="146"/>
      <c r="E32" s="146"/>
      <c r="F32" s="146"/>
      <c r="G32" s="146"/>
      <c r="H32" s="146"/>
      <c r="I32" s="153"/>
    </row>
    <row r="33" spans="2:9" ht="12.75">
      <c r="B33" s="170" t="s">
        <v>55</v>
      </c>
      <c r="C33" s="182" t="s">
        <v>60</v>
      </c>
      <c r="D33" s="181" t="s">
        <v>54</v>
      </c>
      <c r="E33" s="181" t="s">
        <v>53</v>
      </c>
      <c r="F33" s="181" t="s">
        <v>52</v>
      </c>
      <c r="G33" s="181" t="s">
        <v>61</v>
      </c>
      <c r="H33" s="170" t="s">
        <v>50</v>
      </c>
      <c r="I33" s="156"/>
    </row>
    <row r="34" spans="2:9" ht="12.75">
      <c r="B34" s="166"/>
      <c r="C34" s="180" t="s">
        <v>60</v>
      </c>
      <c r="D34" s="178">
        <v>8</v>
      </c>
      <c r="E34" s="180"/>
      <c r="F34" s="180"/>
      <c r="G34" s="177">
        <f>+D34*E34*F34</f>
        <v>0</v>
      </c>
      <c r="H34" s="166"/>
      <c r="I34" s="159"/>
    </row>
    <row r="35" spans="2:9" ht="13.5" thickBot="1">
      <c r="B35" s="179"/>
      <c r="C35" s="160" t="s">
        <v>49</v>
      </c>
      <c r="D35" s="178">
        <v>8</v>
      </c>
      <c r="E35" s="160"/>
      <c r="F35" s="160"/>
      <c r="G35" s="177">
        <f>+D35*E35*F35</f>
        <v>0</v>
      </c>
      <c r="H35" s="166"/>
      <c r="I35" s="159"/>
    </row>
    <row r="36" spans="2:9" s="1" customFormat="1" ht="15" customHeight="1">
      <c r="B36" s="146"/>
      <c r="C36" s="146"/>
      <c r="D36" s="146"/>
      <c r="E36" s="146"/>
      <c r="F36" s="146"/>
      <c r="G36" s="146"/>
      <c r="H36" s="146"/>
      <c r="I36" s="153"/>
    </row>
    <row r="37" spans="2:9" ht="13.5">
      <c r="B37" s="146"/>
      <c r="C37" s="146"/>
      <c r="D37" s="146"/>
      <c r="E37" s="347" t="s">
        <v>58</v>
      </c>
      <c r="F37" s="352"/>
      <c r="G37" s="176">
        <f>+G34</f>
        <v>0</v>
      </c>
      <c r="H37" s="146"/>
      <c r="I37" s="153"/>
    </row>
    <row r="38" spans="2:9" ht="25.5" customHeight="1">
      <c r="B38" s="146"/>
      <c r="C38" s="146"/>
      <c r="D38" s="146"/>
      <c r="E38" s="334" t="s">
        <v>48</v>
      </c>
      <c r="F38" s="334"/>
      <c r="G38" s="176">
        <f>+G35</f>
        <v>0</v>
      </c>
      <c r="H38" s="146"/>
      <c r="I38" s="153"/>
    </row>
    <row r="39" spans="2:9" ht="13.5">
      <c r="B39" s="175" t="s">
        <v>56</v>
      </c>
      <c r="C39" s="174"/>
      <c r="D39" s="174"/>
      <c r="E39" s="174"/>
      <c r="F39" s="174"/>
      <c r="G39" s="146"/>
      <c r="H39" s="146"/>
      <c r="I39" s="153"/>
    </row>
    <row r="40" spans="2:9" ht="13.5">
      <c r="B40" s="174" t="s">
        <v>164</v>
      </c>
      <c r="C40" s="174"/>
      <c r="D40" s="174"/>
      <c r="E40" s="174"/>
      <c r="F40" s="174"/>
      <c r="G40" s="146"/>
      <c r="H40" s="146"/>
      <c r="I40" s="153"/>
    </row>
    <row r="41" spans="2:9" ht="8.25" customHeight="1" thickBot="1">
      <c r="B41" s="174"/>
      <c r="C41" s="146"/>
      <c r="D41" s="146"/>
      <c r="E41" s="146"/>
      <c r="F41" s="146"/>
      <c r="G41" s="146"/>
      <c r="H41" s="146"/>
      <c r="I41" s="153"/>
    </row>
    <row r="42" spans="2:9" ht="12.75">
      <c r="B42" s="173" t="s">
        <v>55</v>
      </c>
      <c r="C42" s="172" t="s">
        <v>49</v>
      </c>
      <c r="D42" s="170" t="s">
        <v>54</v>
      </c>
      <c r="E42" s="171" t="s">
        <v>53</v>
      </c>
      <c r="F42" s="170" t="s">
        <v>52</v>
      </c>
      <c r="G42" s="170" t="s">
        <v>51</v>
      </c>
      <c r="H42" s="170" t="s">
        <v>50</v>
      </c>
      <c r="I42" s="156"/>
    </row>
    <row r="43" spans="2:9" ht="12.75">
      <c r="B43" s="169"/>
      <c r="C43" s="166" t="s">
        <v>59</v>
      </c>
      <c r="D43" s="168">
        <v>15</v>
      </c>
      <c r="E43" s="167"/>
      <c r="F43" s="166"/>
      <c r="G43" s="166">
        <f>+D43*E43*F43</f>
        <v>0</v>
      </c>
      <c r="H43" s="165"/>
      <c r="I43" s="156"/>
    </row>
    <row r="44" spans="2:9" ht="13.5" thickBot="1">
      <c r="B44" s="164"/>
      <c r="C44" s="161"/>
      <c r="D44" s="163"/>
      <c r="E44" s="162"/>
      <c r="F44" s="161"/>
      <c r="G44" s="161"/>
      <c r="H44" s="160"/>
      <c r="I44" s="159"/>
    </row>
    <row r="45" spans="2:9" ht="13.5">
      <c r="B45" s="146"/>
      <c r="C45" s="146"/>
      <c r="D45" s="146"/>
      <c r="E45" s="347" t="s">
        <v>57</v>
      </c>
      <c r="F45" s="342"/>
      <c r="G45" s="154">
        <f>SUM(G43:G44)</f>
        <v>0</v>
      </c>
      <c r="H45" s="146"/>
      <c r="I45" s="153"/>
    </row>
    <row r="46" spans="2:9" ht="13.5">
      <c r="B46" s="146"/>
      <c r="C46" s="146"/>
      <c r="D46" s="146"/>
      <c r="E46" s="157"/>
      <c r="F46" s="155"/>
      <c r="G46" s="154"/>
      <c r="H46" s="146"/>
      <c r="I46" s="153"/>
    </row>
    <row r="47" spans="2:9" ht="13.5">
      <c r="B47" s="146"/>
      <c r="C47" s="146"/>
      <c r="D47" s="158" t="s">
        <v>47</v>
      </c>
      <c r="E47" s="157"/>
      <c r="F47" s="155"/>
      <c r="G47" s="154">
        <f>G29+G37+G38+G45</f>
        <v>0</v>
      </c>
      <c r="H47" s="146"/>
      <c r="I47" s="153"/>
    </row>
    <row r="48" spans="2:9" ht="13.5">
      <c r="B48" s="146"/>
      <c r="C48" s="146"/>
      <c r="D48" s="146"/>
      <c r="E48" s="156"/>
      <c r="F48" s="155"/>
      <c r="G48" s="154"/>
      <c r="H48" s="146"/>
      <c r="I48" s="153"/>
    </row>
    <row r="49" spans="2:9" ht="15.75">
      <c r="B49" s="152" t="s">
        <v>46</v>
      </c>
      <c r="C49" s="146"/>
      <c r="D49" s="348" t="s">
        <v>45</v>
      </c>
      <c r="E49" s="349"/>
      <c r="F49" s="152" t="s">
        <v>44</v>
      </c>
      <c r="G49" s="151"/>
      <c r="H49" s="151"/>
      <c r="I49" s="147"/>
    </row>
    <row r="50" spans="2:9" ht="15.75">
      <c r="B50" s="152"/>
      <c r="C50" s="146"/>
      <c r="D50" s="148"/>
      <c r="E50" s="146"/>
      <c r="F50" s="152"/>
      <c r="G50" s="151"/>
      <c r="H50" s="151"/>
      <c r="I50" s="147"/>
    </row>
    <row r="51" spans="2:9" ht="15.75">
      <c r="B51" s="152" t="s">
        <v>43</v>
      </c>
      <c r="C51" s="146"/>
      <c r="D51" s="148"/>
      <c r="E51" s="146"/>
      <c r="F51" s="152" t="s">
        <v>42</v>
      </c>
      <c r="G51" s="151"/>
      <c r="H51" s="151"/>
      <c r="I51" s="147"/>
    </row>
    <row r="52" spans="2:9" ht="15.75">
      <c r="B52" s="152"/>
      <c r="C52" s="146"/>
      <c r="D52" s="148"/>
      <c r="E52" s="146"/>
      <c r="F52" s="152"/>
      <c r="G52" s="151"/>
      <c r="H52" s="151"/>
      <c r="I52" s="147"/>
    </row>
    <row r="53" spans="2:9" ht="15.75">
      <c r="B53" s="152"/>
      <c r="C53" s="146"/>
      <c r="D53" s="148"/>
      <c r="E53" s="146"/>
      <c r="F53" s="152"/>
      <c r="G53" s="151"/>
      <c r="H53" s="151"/>
      <c r="I53" s="147"/>
    </row>
    <row r="54" spans="2:9" ht="8.25" customHeight="1">
      <c r="B54" s="152"/>
      <c r="C54" s="146"/>
      <c r="D54" s="148"/>
      <c r="E54" s="146"/>
      <c r="F54" s="152"/>
      <c r="G54" s="151"/>
      <c r="H54" s="151"/>
      <c r="I54" s="147"/>
    </row>
    <row r="55" spans="2:9" ht="15.75">
      <c r="B55" s="350"/>
      <c r="C55" s="350"/>
      <c r="D55" s="350"/>
      <c r="E55" s="350"/>
      <c r="F55" s="350"/>
      <c r="G55" s="350"/>
      <c r="H55" s="350"/>
      <c r="I55" s="150"/>
    </row>
    <row r="56" spans="2:9" ht="9" customHeight="1">
      <c r="B56" s="149"/>
      <c r="C56" s="149"/>
      <c r="D56" s="149"/>
      <c r="E56" s="149"/>
      <c r="F56" s="149"/>
      <c r="G56" s="149"/>
      <c r="H56" s="149"/>
      <c r="I56" s="149"/>
    </row>
    <row r="57" spans="2:9" ht="13.5">
      <c r="B57" s="351" t="s">
        <v>168</v>
      </c>
      <c r="C57" s="351"/>
      <c r="D57" s="351"/>
      <c r="E57" s="351"/>
      <c r="F57" s="351"/>
      <c r="G57" s="351"/>
      <c r="H57" s="351"/>
      <c r="I57" s="147"/>
    </row>
    <row r="58" spans="2:9" ht="13.5">
      <c r="B58" s="351" t="s">
        <v>158</v>
      </c>
      <c r="C58" s="351"/>
      <c r="D58" s="351"/>
      <c r="E58" s="351"/>
      <c r="F58" s="351"/>
      <c r="G58" s="351"/>
      <c r="H58" s="351"/>
      <c r="I58" s="147"/>
    </row>
    <row r="59" spans="2:9" ht="24" customHeight="1">
      <c r="B59" s="345" t="s">
        <v>174</v>
      </c>
      <c r="C59" s="345"/>
      <c r="D59" s="345"/>
      <c r="E59" s="345"/>
      <c r="F59" s="345"/>
      <c r="G59" s="345"/>
      <c r="H59" s="345"/>
      <c r="I59" s="146"/>
    </row>
    <row r="60" spans="2:9" ht="13.5">
      <c r="B60" s="146"/>
      <c r="C60" s="146"/>
      <c r="D60" s="146"/>
      <c r="E60" s="146"/>
      <c r="F60" s="146"/>
      <c r="G60" s="146"/>
      <c r="H60" s="146"/>
      <c r="I60" s="146"/>
    </row>
    <row r="61" spans="2:9" ht="13.5">
      <c r="B61" s="146"/>
      <c r="C61" s="146"/>
      <c r="D61" s="146"/>
      <c r="E61" s="146"/>
      <c r="F61" s="146"/>
      <c r="G61" s="146"/>
      <c r="H61" s="146"/>
      <c r="I61" s="146"/>
    </row>
    <row r="62" spans="2:9" ht="13.5">
      <c r="B62" s="146"/>
      <c r="C62" s="146"/>
      <c r="D62" s="146"/>
      <c r="E62" s="146"/>
      <c r="F62" s="146"/>
      <c r="G62" s="146"/>
      <c r="H62" s="146"/>
      <c r="I62" s="146"/>
    </row>
    <row r="63" spans="2:9" ht="13.5">
      <c r="B63" s="146"/>
      <c r="C63" s="146"/>
      <c r="D63" s="146"/>
      <c r="E63" s="146"/>
      <c r="F63" s="146"/>
      <c r="G63" s="146"/>
      <c r="H63" s="146"/>
      <c r="I63" s="146"/>
    </row>
    <row r="64" spans="2:9" ht="13.5">
      <c r="B64" s="146"/>
      <c r="C64" s="146"/>
      <c r="D64" s="146"/>
      <c r="E64" s="146"/>
      <c r="F64" s="146"/>
      <c r="G64" s="146"/>
      <c r="H64" s="146"/>
      <c r="I64" s="146"/>
    </row>
    <row r="65" spans="2:9" ht="13.5">
      <c r="B65" s="146"/>
      <c r="C65" s="146"/>
      <c r="D65" s="146"/>
      <c r="E65" s="146"/>
      <c r="F65" s="146"/>
      <c r="G65" s="146"/>
      <c r="H65" s="146"/>
      <c r="I65" s="146"/>
    </row>
    <row r="66" spans="2:9" ht="13.5">
      <c r="B66" s="146"/>
      <c r="C66" s="146"/>
      <c r="D66" s="146"/>
      <c r="E66" s="146"/>
      <c r="F66" s="146"/>
      <c r="G66" s="146"/>
      <c r="H66" s="146"/>
      <c r="I66" s="146"/>
    </row>
    <row r="67" spans="2:9" ht="13.5">
      <c r="B67" s="146"/>
      <c r="C67" s="146"/>
      <c r="D67" s="146"/>
      <c r="E67" s="146"/>
      <c r="F67" s="146"/>
      <c r="G67" s="146"/>
      <c r="H67" s="146"/>
      <c r="I67" s="146"/>
    </row>
    <row r="68" spans="2:9" ht="13.5">
      <c r="B68" s="146"/>
      <c r="C68" s="146"/>
      <c r="D68" s="146"/>
      <c r="E68" s="146"/>
      <c r="F68" s="146"/>
      <c r="G68" s="146"/>
      <c r="H68" s="146"/>
      <c r="I68" s="146"/>
    </row>
    <row r="69" spans="2:9" ht="13.5">
      <c r="B69" s="146"/>
      <c r="C69" s="146"/>
      <c r="D69" s="146"/>
      <c r="E69" s="146"/>
      <c r="F69" s="146"/>
      <c r="G69" s="146"/>
      <c r="H69" s="146"/>
      <c r="I69" s="146"/>
    </row>
    <row r="70" spans="2:9" ht="13.5">
      <c r="B70" s="146"/>
      <c r="C70" s="146"/>
      <c r="D70" s="146"/>
      <c r="E70" s="146"/>
      <c r="F70" s="146"/>
      <c r="G70" s="146"/>
      <c r="H70" s="146"/>
      <c r="I70" s="146"/>
    </row>
    <row r="71" spans="2:9" ht="13.5">
      <c r="B71" s="146"/>
      <c r="C71" s="146"/>
      <c r="D71" s="146"/>
      <c r="E71" s="146"/>
      <c r="F71" s="146"/>
      <c r="G71" s="146"/>
      <c r="H71" s="146"/>
      <c r="I71" s="146"/>
    </row>
    <row r="72" spans="2:9" ht="13.5">
      <c r="B72" s="146"/>
      <c r="C72" s="146"/>
      <c r="D72" s="146"/>
      <c r="E72" s="146"/>
      <c r="F72" s="146"/>
      <c r="G72" s="146"/>
      <c r="H72" s="146"/>
      <c r="I72" s="146"/>
    </row>
    <row r="73" spans="2:9" ht="13.5">
      <c r="B73" s="146"/>
      <c r="C73" s="146"/>
      <c r="D73" s="146"/>
      <c r="E73" s="146"/>
      <c r="F73" s="146"/>
      <c r="G73" s="146"/>
      <c r="H73" s="146"/>
      <c r="I73" s="146"/>
    </row>
    <row r="74" spans="2:9" ht="13.5">
      <c r="B74" s="146"/>
      <c r="C74" s="146"/>
      <c r="D74" s="146"/>
      <c r="E74" s="146"/>
      <c r="F74" s="146"/>
      <c r="G74" s="146"/>
      <c r="H74" s="146"/>
      <c r="I74" s="146"/>
    </row>
    <row r="75" spans="2:9" ht="13.5">
      <c r="B75" s="146"/>
      <c r="C75" s="146"/>
      <c r="D75" s="146"/>
      <c r="E75" s="146"/>
      <c r="F75" s="146"/>
      <c r="G75" s="146"/>
      <c r="H75" s="146"/>
      <c r="I75" s="146"/>
    </row>
    <row r="76" spans="2:9" ht="13.5">
      <c r="B76" s="146"/>
      <c r="C76" s="146"/>
      <c r="D76" s="146"/>
      <c r="E76" s="146"/>
      <c r="F76" s="146"/>
      <c r="G76" s="146"/>
      <c r="H76" s="146"/>
      <c r="I76" s="146"/>
    </row>
    <row r="77" spans="2:9" ht="13.5">
      <c r="B77" s="146"/>
      <c r="C77" s="146"/>
      <c r="D77" s="146"/>
      <c r="E77" s="146"/>
      <c r="F77" s="146"/>
      <c r="G77" s="146"/>
      <c r="H77" s="146"/>
      <c r="I77" s="146"/>
    </row>
    <row r="78" spans="2:9" ht="13.5">
      <c r="B78" s="146"/>
      <c r="C78" s="146"/>
      <c r="D78" s="146"/>
      <c r="E78" s="146"/>
      <c r="F78" s="146"/>
      <c r="G78" s="146"/>
      <c r="H78" s="146"/>
      <c r="I78" s="146"/>
    </row>
    <row r="79" spans="2:9" ht="13.5">
      <c r="B79" s="146"/>
      <c r="C79" s="146"/>
      <c r="D79" s="146"/>
      <c r="E79" s="146"/>
      <c r="F79" s="146"/>
      <c r="G79" s="146"/>
      <c r="H79" s="146"/>
      <c r="I79" s="146"/>
    </row>
    <row r="80" spans="2:9" ht="13.5">
      <c r="B80" s="146"/>
      <c r="C80" s="146"/>
      <c r="D80" s="146"/>
      <c r="E80" s="146"/>
      <c r="F80" s="146"/>
      <c r="G80" s="146"/>
      <c r="H80" s="146"/>
      <c r="I80" s="146"/>
    </row>
    <row r="81" spans="2:9" ht="13.5">
      <c r="B81" s="146"/>
      <c r="C81" s="146"/>
      <c r="D81" s="146"/>
      <c r="E81" s="146"/>
      <c r="F81" s="146"/>
      <c r="G81" s="146"/>
      <c r="H81" s="146"/>
      <c r="I81" s="146"/>
    </row>
    <row r="82" spans="2:9" ht="13.5">
      <c r="B82" s="146"/>
      <c r="C82" s="146"/>
      <c r="D82" s="146"/>
      <c r="E82" s="146"/>
      <c r="F82" s="146"/>
      <c r="G82" s="146"/>
      <c r="H82" s="146"/>
      <c r="I82" s="146"/>
    </row>
    <row r="83" spans="2:9" ht="13.5">
      <c r="B83" s="146"/>
      <c r="C83" s="146"/>
      <c r="D83" s="146"/>
      <c r="E83" s="146"/>
      <c r="F83" s="146"/>
      <c r="G83" s="146"/>
      <c r="H83" s="146"/>
      <c r="I83" s="146"/>
    </row>
    <row r="84" spans="2:9" ht="13.5">
      <c r="B84" s="146"/>
      <c r="C84" s="146"/>
      <c r="D84" s="146"/>
      <c r="E84" s="146"/>
      <c r="F84" s="146"/>
      <c r="G84" s="146"/>
      <c r="H84" s="146"/>
      <c r="I84" s="146"/>
    </row>
    <row r="85" spans="2:9" ht="13.5">
      <c r="B85" s="146"/>
      <c r="C85" s="146"/>
      <c r="D85" s="146"/>
      <c r="E85" s="146"/>
      <c r="F85" s="146"/>
      <c r="G85" s="146"/>
      <c r="H85" s="146"/>
      <c r="I85" s="146"/>
    </row>
    <row r="86" spans="2:9" ht="13.5">
      <c r="B86" s="146"/>
      <c r="C86" s="146"/>
      <c r="D86" s="146"/>
      <c r="E86" s="146"/>
      <c r="F86" s="146"/>
      <c r="G86" s="146"/>
      <c r="H86" s="146"/>
      <c r="I86" s="146"/>
    </row>
    <row r="87" spans="2:9" ht="13.5">
      <c r="B87" s="146"/>
      <c r="C87" s="146"/>
      <c r="D87" s="146"/>
      <c r="E87" s="146"/>
      <c r="F87" s="146"/>
      <c r="G87" s="146"/>
      <c r="H87" s="146"/>
      <c r="I87" s="146"/>
    </row>
    <row r="88" spans="2:9" ht="13.5">
      <c r="B88" s="146"/>
      <c r="C88" s="146"/>
      <c r="D88" s="146"/>
      <c r="E88" s="146"/>
      <c r="F88" s="146"/>
      <c r="G88" s="146"/>
      <c r="H88" s="146"/>
      <c r="I88" s="146"/>
    </row>
    <row r="89" spans="2:9" ht="13.5">
      <c r="B89" s="146"/>
      <c r="C89" s="146"/>
      <c r="D89" s="146"/>
      <c r="E89" s="146"/>
      <c r="F89" s="146"/>
      <c r="G89" s="146"/>
      <c r="H89" s="146"/>
      <c r="I89" s="146"/>
    </row>
    <row r="90" spans="2:9" ht="13.5">
      <c r="B90" s="146"/>
      <c r="C90" s="146"/>
      <c r="D90" s="146"/>
      <c r="E90" s="146"/>
      <c r="F90" s="146"/>
      <c r="G90" s="146"/>
      <c r="H90" s="146"/>
      <c r="I90" s="146"/>
    </row>
    <row r="91" spans="2:9" ht="13.5">
      <c r="B91" s="146"/>
      <c r="C91" s="146"/>
      <c r="D91" s="146"/>
      <c r="E91" s="146"/>
      <c r="F91" s="146"/>
      <c r="G91" s="146"/>
      <c r="H91" s="146"/>
      <c r="I91" s="146"/>
    </row>
    <row r="92" spans="2:9" ht="13.5">
      <c r="B92" s="146"/>
      <c r="C92" s="146"/>
      <c r="D92" s="146"/>
      <c r="E92" s="146"/>
      <c r="F92" s="146"/>
      <c r="G92" s="146"/>
      <c r="H92" s="146"/>
      <c r="I92" s="146"/>
    </row>
    <row r="93" spans="2:9" ht="13.5">
      <c r="B93" s="146"/>
      <c r="C93" s="146"/>
      <c r="D93" s="146"/>
      <c r="E93" s="146"/>
      <c r="F93" s="146"/>
      <c r="G93" s="146"/>
      <c r="H93" s="146"/>
      <c r="I93" s="146"/>
    </row>
    <row r="94" spans="2:9" ht="13.5">
      <c r="B94" s="146"/>
      <c r="C94" s="146"/>
      <c r="D94" s="146"/>
      <c r="E94" s="146"/>
      <c r="F94" s="146"/>
      <c r="G94" s="146"/>
      <c r="H94" s="146"/>
      <c r="I94" s="146"/>
    </row>
    <row r="95" spans="2:9" ht="13.5">
      <c r="B95" s="146"/>
      <c r="C95" s="146"/>
      <c r="D95" s="146"/>
      <c r="E95" s="146"/>
      <c r="F95" s="146"/>
      <c r="G95" s="146"/>
      <c r="H95" s="146"/>
      <c r="I95" s="146"/>
    </row>
    <row r="96" spans="2:9" ht="13.5">
      <c r="B96" s="146"/>
      <c r="C96" s="146"/>
      <c r="D96" s="146"/>
      <c r="E96" s="146"/>
      <c r="F96" s="146"/>
      <c r="G96" s="146"/>
      <c r="H96" s="146"/>
      <c r="I96" s="146"/>
    </row>
    <row r="97" spans="2:9" ht="13.5">
      <c r="B97" s="146"/>
      <c r="C97" s="146"/>
      <c r="D97" s="146"/>
      <c r="E97" s="146"/>
      <c r="F97" s="146"/>
      <c r="G97" s="146"/>
      <c r="H97" s="146"/>
      <c r="I97" s="146"/>
    </row>
    <row r="98" spans="2:9" ht="13.5">
      <c r="B98" s="146"/>
      <c r="C98" s="146"/>
      <c r="D98" s="146"/>
      <c r="E98" s="146"/>
      <c r="F98" s="146"/>
      <c r="G98" s="146"/>
      <c r="H98" s="146"/>
      <c r="I98" s="146"/>
    </row>
    <row r="99" spans="2:9" ht="13.5">
      <c r="B99" s="146"/>
      <c r="C99" s="146"/>
      <c r="D99" s="146"/>
      <c r="E99" s="146"/>
      <c r="F99" s="146"/>
      <c r="G99" s="146"/>
      <c r="H99" s="146"/>
      <c r="I99" s="146"/>
    </row>
    <row r="100" spans="2:9" ht="13.5">
      <c r="B100" s="146"/>
      <c r="C100" s="146"/>
      <c r="D100" s="146"/>
      <c r="E100" s="146"/>
      <c r="F100" s="146"/>
      <c r="G100" s="146"/>
      <c r="H100" s="146"/>
      <c r="I100" s="146"/>
    </row>
    <row r="101" spans="2:9" ht="13.5">
      <c r="B101" s="146"/>
      <c r="C101" s="146"/>
      <c r="D101" s="146"/>
      <c r="E101" s="146"/>
      <c r="F101" s="146"/>
      <c r="G101" s="146"/>
      <c r="H101" s="146"/>
      <c r="I101" s="146"/>
    </row>
    <row r="102" spans="2:9" ht="13.5">
      <c r="B102" s="146"/>
      <c r="C102" s="146"/>
      <c r="D102" s="146"/>
      <c r="E102" s="146"/>
      <c r="F102" s="146"/>
      <c r="G102" s="146"/>
      <c r="H102" s="146"/>
      <c r="I102" s="146"/>
    </row>
    <row r="103" spans="2:9" ht="13.5">
      <c r="B103" s="146"/>
      <c r="C103" s="146"/>
      <c r="D103" s="146"/>
      <c r="E103" s="146"/>
      <c r="F103" s="146"/>
      <c r="G103" s="146"/>
      <c r="H103" s="146"/>
      <c r="I103" s="146"/>
    </row>
    <row r="104" spans="2:9" ht="13.5">
      <c r="B104" s="146"/>
      <c r="C104" s="146"/>
      <c r="D104" s="146"/>
      <c r="E104" s="146"/>
      <c r="F104" s="146"/>
      <c r="G104" s="146"/>
      <c r="H104" s="146"/>
      <c r="I104" s="146"/>
    </row>
  </sheetData>
  <sheetProtection formatCells="0" formatColumns="0" formatRows="0" insertColumns="0" insertRows="0" deleteRows="0" selectLockedCells="1" selectUnlockedCells="1"/>
  <mergeCells count="28">
    <mergeCell ref="B16:C16"/>
    <mergeCell ref="B17:C17"/>
    <mergeCell ref="B18:C18"/>
    <mergeCell ref="B19:C19"/>
    <mergeCell ref="D15:F15"/>
    <mergeCell ref="D16:F16"/>
    <mergeCell ref="D17:F17"/>
    <mergeCell ref="D19:F19"/>
    <mergeCell ref="D18:F18"/>
    <mergeCell ref="B59:H59"/>
    <mergeCell ref="B25:B28"/>
    <mergeCell ref="E29:F29"/>
    <mergeCell ref="D49:E49"/>
    <mergeCell ref="B55:H55"/>
    <mergeCell ref="B58:H58"/>
    <mergeCell ref="B57:H57"/>
    <mergeCell ref="E37:F37"/>
    <mergeCell ref="E45:F45"/>
    <mergeCell ref="B22:B24"/>
    <mergeCell ref="E38:F38"/>
    <mergeCell ref="B13:K13"/>
    <mergeCell ref="B7:H7"/>
    <mergeCell ref="B9:H9"/>
    <mergeCell ref="B10:H10"/>
    <mergeCell ref="B12:H12"/>
    <mergeCell ref="B11:I11"/>
    <mergeCell ref="B8:I8"/>
    <mergeCell ref="B15:C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58"/>
  <sheetViews>
    <sheetView showGridLines="0" zoomScalePageLayoutView="0" workbookViewId="0" topLeftCell="A1">
      <selection activeCell="H15" sqref="H15"/>
    </sheetView>
  </sheetViews>
  <sheetFormatPr defaultColWidth="0" defaultRowHeight="12.75"/>
  <cols>
    <col min="1" max="1" width="9.8515625" style="214" customWidth="1"/>
    <col min="2" max="8" width="10.8515625" style="214" customWidth="1"/>
    <col min="9" max="9" width="10.8515625" style="259" customWidth="1"/>
    <col min="10" max="10" width="10.8515625" style="214" customWidth="1"/>
    <col min="11" max="16384" width="0" style="214" hidden="1" customWidth="1"/>
  </cols>
  <sheetData>
    <row r="1" spans="1:6" s="205" customFormat="1" ht="18">
      <c r="A1" s="202"/>
      <c r="B1" s="203"/>
      <c r="C1" s="204"/>
      <c r="D1" s="204"/>
      <c r="E1" s="204"/>
      <c r="F1" s="204"/>
    </row>
    <row r="2" spans="1:6" s="205" customFormat="1" ht="14.25" customHeight="1">
      <c r="A2" s="202"/>
      <c r="B2" s="206"/>
      <c r="C2" s="204"/>
      <c r="D2" s="204"/>
      <c r="E2" s="204"/>
      <c r="F2" s="204"/>
    </row>
    <row r="3" spans="1:6" s="205" customFormat="1" ht="14.25" customHeight="1">
      <c r="A3" s="202"/>
      <c r="B3" s="206"/>
      <c r="C3" s="204"/>
      <c r="D3" s="204"/>
      <c r="E3" s="204"/>
      <c r="F3" s="204"/>
    </row>
    <row r="4" spans="2:6" s="205" customFormat="1" ht="12.75">
      <c r="B4" s="207"/>
      <c r="E4" s="208"/>
      <c r="F4" s="208"/>
    </row>
    <row r="5" spans="1:9" s="205" customFormat="1" ht="12.75">
      <c r="A5" s="209"/>
      <c r="B5" s="208"/>
      <c r="C5" s="209"/>
      <c r="D5" s="209"/>
      <c r="E5" s="208"/>
      <c r="F5" s="208"/>
      <c r="G5" s="209"/>
      <c r="H5" s="209"/>
      <c r="I5" s="209"/>
    </row>
    <row r="6" spans="1:9" s="205" customFormat="1" ht="6" customHeight="1">
      <c r="A6" s="210"/>
      <c r="B6" s="211"/>
      <c r="C6" s="210"/>
      <c r="D6" s="210"/>
      <c r="E6" s="211"/>
      <c r="F6" s="211"/>
      <c r="G6" s="210"/>
      <c r="H6" s="210"/>
      <c r="I6" s="210"/>
    </row>
    <row r="7" spans="1:9" s="205" customFormat="1" ht="15.75" customHeight="1">
      <c r="A7" s="383" t="s">
        <v>177</v>
      </c>
      <c r="B7" s="383"/>
      <c r="C7" s="383"/>
      <c r="D7" s="383"/>
      <c r="E7" s="383"/>
      <c r="F7" s="383"/>
      <c r="G7" s="383"/>
      <c r="H7" s="383"/>
      <c r="I7" s="383"/>
    </row>
    <row r="8" spans="1:9" s="205" customFormat="1" ht="15.75" customHeight="1">
      <c r="A8" s="384"/>
      <c r="B8" s="384"/>
      <c r="C8" s="384"/>
      <c r="D8" s="384"/>
      <c r="E8" s="384"/>
      <c r="F8" s="384"/>
      <c r="G8" s="384"/>
      <c r="H8" s="384"/>
      <c r="I8" s="384"/>
    </row>
    <row r="9" spans="1:10" s="205" customFormat="1" ht="15.75" customHeight="1">
      <c r="A9" s="385" t="s">
        <v>184</v>
      </c>
      <c r="B9" s="385"/>
      <c r="C9" s="385"/>
      <c r="D9" s="385"/>
      <c r="E9" s="385"/>
      <c r="F9" s="385"/>
      <c r="G9" s="385"/>
      <c r="H9" s="385"/>
      <c r="I9" s="385"/>
      <c r="J9" s="385"/>
    </row>
    <row r="10" spans="1:10" s="205" customFormat="1" ht="15.75">
      <c r="A10" s="385" t="s">
        <v>104</v>
      </c>
      <c r="B10" s="385"/>
      <c r="C10" s="385"/>
      <c r="D10" s="385"/>
      <c r="E10" s="385"/>
      <c r="F10" s="385"/>
      <c r="G10" s="385"/>
      <c r="H10" s="385"/>
      <c r="I10" s="385"/>
      <c r="J10" s="385"/>
    </row>
    <row r="11" spans="1:9" ht="13.5">
      <c r="A11" s="212"/>
      <c r="B11" s="212"/>
      <c r="C11" s="212"/>
      <c r="D11" s="212"/>
      <c r="E11" s="212"/>
      <c r="F11" s="212"/>
      <c r="G11" s="212"/>
      <c r="H11" s="212"/>
      <c r="I11" s="213"/>
    </row>
    <row r="12" spans="1:10" ht="18.75">
      <c r="A12" s="386" t="s">
        <v>105</v>
      </c>
      <c r="B12" s="386"/>
      <c r="C12" s="386"/>
      <c r="D12" s="386"/>
      <c r="E12" s="386"/>
      <c r="F12" s="386"/>
      <c r="G12" s="386"/>
      <c r="H12" s="386"/>
      <c r="I12" s="386"/>
      <c r="J12" s="386"/>
    </row>
    <row r="13" spans="1:17" ht="18.75" customHeight="1">
      <c r="A13" s="387" t="s">
        <v>173</v>
      </c>
      <c r="B13" s="387"/>
      <c r="C13" s="387"/>
      <c r="D13" s="387"/>
      <c r="E13" s="387"/>
      <c r="F13" s="387"/>
      <c r="G13" s="387"/>
      <c r="H13" s="387"/>
      <c r="I13" s="387"/>
      <c r="J13" s="387"/>
      <c r="K13" s="215"/>
      <c r="L13" s="215"/>
      <c r="M13" s="215"/>
      <c r="N13" s="215"/>
      <c r="O13" s="215"/>
      <c r="P13" s="215"/>
      <c r="Q13" s="215"/>
    </row>
    <row r="14" spans="1:9" ht="15" customHeight="1" thickBot="1">
      <c r="A14" s="216"/>
      <c r="B14" s="216"/>
      <c r="C14" s="216"/>
      <c r="D14" s="216"/>
      <c r="E14" s="216"/>
      <c r="F14" s="216"/>
      <c r="G14" s="216"/>
      <c r="H14" s="216"/>
      <c r="I14" s="216"/>
    </row>
    <row r="15" spans="1:9" s="205" customFormat="1" ht="15.75">
      <c r="A15" s="212"/>
      <c r="B15" s="370"/>
      <c r="C15" s="371"/>
      <c r="D15" s="218" t="s">
        <v>70</v>
      </c>
      <c r="E15" s="380">
        <f>'Form B- Accommodation'!$D$15:$D$15</f>
        <v>0</v>
      </c>
      <c r="F15" s="381"/>
      <c r="G15" s="382"/>
      <c r="H15" s="219"/>
      <c r="I15" s="212"/>
    </row>
    <row r="16" spans="1:9" s="205" customFormat="1" ht="15.75">
      <c r="A16" s="212"/>
      <c r="B16" s="370"/>
      <c r="C16" s="371"/>
      <c r="D16" s="220" t="s">
        <v>106</v>
      </c>
      <c r="E16" s="372">
        <f>'Form B- Accommodation'!$D$16:$D$16</f>
        <v>0</v>
      </c>
      <c r="F16" s="373"/>
      <c r="G16" s="374"/>
      <c r="H16" s="219"/>
      <c r="I16" s="212"/>
    </row>
    <row r="17" spans="1:9" s="205" customFormat="1" ht="15.75">
      <c r="A17" s="212"/>
      <c r="B17" s="370"/>
      <c r="C17" s="371"/>
      <c r="D17" s="220" t="s">
        <v>107</v>
      </c>
      <c r="E17" s="372">
        <f>'Form B- Accommodation'!$D$17:$D$17</f>
        <v>0</v>
      </c>
      <c r="F17" s="373"/>
      <c r="G17" s="374"/>
      <c r="H17" s="219"/>
      <c r="I17" s="212"/>
    </row>
    <row r="18" spans="1:9" s="205" customFormat="1" ht="15.75">
      <c r="A18" s="212"/>
      <c r="B18" s="370"/>
      <c r="C18" s="371"/>
      <c r="D18" s="220" t="s">
        <v>108</v>
      </c>
      <c r="E18" s="372">
        <f>'Form B- Accommodation'!$D$18:$D$18</f>
        <v>0</v>
      </c>
      <c r="F18" s="373"/>
      <c r="G18" s="374"/>
      <c r="H18" s="219"/>
      <c r="I18" s="212"/>
    </row>
    <row r="19" spans="1:9" s="205" customFormat="1" ht="16.5" thickBot="1">
      <c r="A19" s="212"/>
      <c r="B19" s="370"/>
      <c r="C19" s="371"/>
      <c r="D19" s="221" t="s">
        <v>109</v>
      </c>
      <c r="E19" s="375">
        <f>'Form B- Accommodation'!$D$19:$D$19</f>
        <v>0</v>
      </c>
      <c r="F19" s="376"/>
      <c r="G19" s="377"/>
      <c r="H19" s="219"/>
      <c r="I19" s="212"/>
    </row>
    <row r="20" spans="1:9" ht="13.5">
      <c r="A20" s="212"/>
      <c r="B20" s="212"/>
      <c r="C20" s="212"/>
      <c r="D20" s="212"/>
      <c r="E20" s="212"/>
      <c r="F20" s="212"/>
      <c r="G20" s="212"/>
      <c r="H20" s="212"/>
      <c r="I20" s="213"/>
    </row>
    <row r="21" spans="1:9" ht="15.75">
      <c r="A21" s="222"/>
      <c r="B21" s="212"/>
      <c r="C21" s="212"/>
      <c r="D21" s="212"/>
      <c r="E21" s="212"/>
      <c r="F21" s="212"/>
      <c r="G21" s="210"/>
      <c r="H21" s="212"/>
      <c r="I21" s="223"/>
    </row>
    <row r="22" spans="1:9" ht="15" thickBot="1">
      <c r="A22" s="224"/>
      <c r="B22" s="224"/>
      <c r="C22" s="224"/>
      <c r="D22" s="224"/>
      <c r="E22" s="225"/>
      <c r="F22" s="225"/>
      <c r="G22" s="225"/>
      <c r="H22" s="225"/>
      <c r="I22" s="225"/>
    </row>
    <row r="23" spans="1:9" ht="13.5">
      <c r="A23" s="225"/>
      <c r="B23" s="226" t="s">
        <v>110</v>
      </c>
      <c r="C23" s="227" t="s">
        <v>111</v>
      </c>
      <c r="D23" s="227" t="s">
        <v>112</v>
      </c>
      <c r="E23" s="227" t="s">
        <v>113</v>
      </c>
      <c r="F23" s="228" t="s">
        <v>114</v>
      </c>
      <c r="G23" s="229" t="s">
        <v>115</v>
      </c>
      <c r="H23" s="229" t="s">
        <v>116</v>
      </c>
      <c r="I23" s="230" t="s">
        <v>117</v>
      </c>
    </row>
    <row r="24" spans="1:9" ht="15.75" customHeight="1">
      <c r="A24" s="225"/>
      <c r="B24" s="231"/>
      <c r="C24" s="232"/>
      <c r="D24" s="232"/>
      <c r="E24" s="232"/>
      <c r="F24" s="233"/>
      <c r="G24" s="233"/>
      <c r="H24" s="234"/>
      <c r="I24" s="235"/>
    </row>
    <row r="25" spans="1:9" ht="15.75" customHeight="1">
      <c r="A25" s="225"/>
      <c r="B25" s="236"/>
      <c r="C25" s="232"/>
      <c r="D25" s="232"/>
      <c r="E25" s="232"/>
      <c r="F25" s="233"/>
      <c r="G25" s="233"/>
      <c r="H25" s="234"/>
      <c r="I25" s="237"/>
    </row>
    <row r="26" spans="1:9" ht="15.75" customHeight="1">
      <c r="A26" s="225"/>
      <c r="B26" s="236"/>
      <c r="C26" s="232"/>
      <c r="D26" s="232"/>
      <c r="E26" s="232"/>
      <c r="F26" s="233"/>
      <c r="G26" s="233"/>
      <c r="H26" s="234"/>
      <c r="I26" s="237"/>
    </row>
    <row r="27" spans="1:9" ht="15.75" customHeight="1">
      <c r="A27" s="225"/>
      <c r="B27" s="236"/>
      <c r="C27" s="232"/>
      <c r="D27" s="232"/>
      <c r="E27" s="232"/>
      <c r="F27" s="233"/>
      <c r="G27" s="233"/>
      <c r="H27" s="234"/>
      <c r="I27" s="237"/>
    </row>
    <row r="28" spans="1:9" ht="15.75" customHeight="1">
      <c r="A28" s="225"/>
      <c r="B28" s="236"/>
      <c r="C28" s="232"/>
      <c r="D28" s="232"/>
      <c r="E28" s="232"/>
      <c r="F28" s="233"/>
      <c r="G28" s="233"/>
      <c r="H28" s="234"/>
      <c r="I28" s="237"/>
    </row>
    <row r="29" spans="1:9" ht="15.75" customHeight="1">
      <c r="A29" s="225"/>
      <c r="B29" s="236"/>
      <c r="C29" s="232"/>
      <c r="D29" s="232"/>
      <c r="E29" s="232"/>
      <c r="F29" s="233"/>
      <c r="G29" s="233"/>
      <c r="H29" s="234"/>
      <c r="I29" s="237"/>
    </row>
    <row r="30" spans="1:9" ht="15.75" customHeight="1">
      <c r="A30" s="225"/>
      <c r="B30" s="236"/>
      <c r="C30" s="232"/>
      <c r="D30" s="232"/>
      <c r="E30" s="232"/>
      <c r="F30" s="233"/>
      <c r="G30" s="233"/>
      <c r="H30" s="234"/>
      <c r="I30" s="237"/>
    </row>
    <row r="31" spans="1:9" ht="15.75" customHeight="1">
      <c r="A31" s="225"/>
      <c r="B31" s="236"/>
      <c r="C31" s="232"/>
      <c r="D31" s="232"/>
      <c r="E31" s="232"/>
      <c r="F31" s="233"/>
      <c r="G31" s="233"/>
      <c r="H31" s="234"/>
      <c r="I31" s="237"/>
    </row>
    <row r="32" spans="1:9" ht="15.75" customHeight="1">
      <c r="A32" s="225"/>
      <c r="B32" s="236"/>
      <c r="C32" s="232"/>
      <c r="D32" s="232"/>
      <c r="E32" s="232"/>
      <c r="F32" s="233"/>
      <c r="G32" s="233"/>
      <c r="H32" s="234"/>
      <c r="I32" s="237"/>
    </row>
    <row r="33" spans="1:9" ht="15.75" customHeight="1">
      <c r="A33" s="225"/>
      <c r="B33" s="236"/>
      <c r="C33" s="232"/>
      <c r="D33" s="232"/>
      <c r="E33" s="232"/>
      <c r="F33" s="233"/>
      <c r="G33" s="233"/>
      <c r="H33" s="234"/>
      <c r="I33" s="237"/>
    </row>
    <row r="34" spans="1:9" ht="15.75" customHeight="1">
      <c r="A34" s="225"/>
      <c r="B34" s="231"/>
      <c r="C34" s="232"/>
      <c r="D34" s="232"/>
      <c r="E34" s="232"/>
      <c r="F34" s="233"/>
      <c r="G34" s="233"/>
      <c r="H34" s="234"/>
      <c r="I34" s="237"/>
    </row>
    <row r="35" spans="1:9" ht="15.75" customHeight="1">
      <c r="A35" s="225"/>
      <c r="B35" s="236"/>
      <c r="C35" s="232"/>
      <c r="D35" s="232"/>
      <c r="E35" s="232"/>
      <c r="F35" s="233"/>
      <c r="G35" s="233"/>
      <c r="H35" s="234"/>
      <c r="I35" s="237"/>
    </row>
    <row r="36" spans="1:9" ht="15.75" customHeight="1">
      <c r="A36" s="225"/>
      <c r="B36" s="236"/>
      <c r="C36" s="232"/>
      <c r="D36" s="232"/>
      <c r="E36" s="232"/>
      <c r="F36" s="233"/>
      <c r="G36" s="233"/>
      <c r="H36" s="234"/>
      <c r="I36" s="237"/>
    </row>
    <row r="37" spans="1:9" ht="15.75" customHeight="1">
      <c r="A37" s="225"/>
      <c r="B37" s="236"/>
      <c r="C37" s="232"/>
      <c r="D37" s="232"/>
      <c r="E37" s="232"/>
      <c r="F37" s="233"/>
      <c r="G37" s="233"/>
      <c r="H37" s="234"/>
      <c r="I37" s="237"/>
    </row>
    <row r="38" spans="1:9" ht="15.75" customHeight="1">
      <c r="A38" s="225"/>
      <c r="B38" s="236"/>
      <c r="C38" s="232"/>
      <c r="D38" s="232"/>
      <c r="E38" s="232"/>
      <c r="F38" s="233"/>
      <c r="G38" s="233"/>
      <c r="H38" s="234"/>
      <c r="I38" s="237"/>
    </row>
    <row r="39" spans="1:9" ht="15.75" customHeight="1">
      <c r="A39" s="225"/>
      <c r="B39" s="236"/>
      <c r="C39" s="232"/>
      <c r="D39" s="232"/>
      <c r="E39" s="232"/>
      <c r="F39" s="233"/>
      <c r="G39" s="233"/>
      <c r="H39" s="234"/>
      <c r="I39" s="237"/>
    </row>
    <row r="40" spans="1:9" ht="15.75" customHeight="1">
      <c r="A40" s="225"/>
      <c r="B40" s="236"/>
      <c r="C40" s="232"/>
      <c r="D40" s="232"/>
      <c r="E40" s="232"/>
      <c r="F40" s="233"/>
      <c r="G40" s="233"/>
      <c r="H40" s="234"/>
      <c r="I40" s="237"/>
    </row>
    <row r="41" spans="1:9" ht="15.75" customHeight="1">
      <c r="A41" s="225"/>
      <c r="B41" s="236"/>
      <c r="C41" s="232"/>
      <c r="D41" s="232"/>
      <c r="E41" s="232"/>
      <c r="F41" s="233"/>
      <c r="G41" s="233"/>
      <c r="H41" s="234"/>
      <c r="I41" s="237"/>
    </row>
    <row r="42" spans="1:9" ht="15.75" customHeight="1">
      <c r="A42" s="225"/>
      <c r="B42" s="236"/>
      <c r="C42" s="232"/>
      <c r="D42" s="232"/>
      <c r="E42" s="232"/>
      <c r="F42" s="233"/>
      <c r="G42" s="233"/>
      <c r="H42" s="234"/>
      <c r="I42" s="237"/>
    </row>
    <row r="43" spans="1:9" ht="15.75" customHeight="1">
      <c r="A43" s="225"/>
      <c r="B43" s="236"/>
      <c r="C43" s="232"/>
      <c r="D43" s="232"/>
      <c r="E43" s="232"/>
      <c r="F43" s="233"/>
      <c r="G43" s="233"/>
      <c r="H43" s="234"/>
      <c r="I43" s="237"/>
    </row>
    <row r="44" spans="1:9" ht="15.75" customHeight="1" thickBot="1">
      <c r="A44" s="225"/>
      <c r="B44" s="238"/>
      <c r="C44" s="239"/>
      <c r="D44" s="239"/>
      <c r="E44" s="239"/>
      <c r="F44" s="240"/>
      <c r="G44" s="240"/>
      <c r="H44" s="241"/>
      <c r="I44" s="242"/>
    </row>
    <row r="45" spans="1:9" ht="15">
      <c r="A45" s="243"/>
      <c r="B45" s="244"/>
      <c r="C45" s="244"/>
      <c r="D45" s="244"/>
      <c r="E45" s="210"/>
      <c r="F45" s="210"/>
      <c r="G45" s="210"/>
      <c r="H45" s="210"/>
      <c r="I45" s="210"/>
    </row>
    <row r="46" spans="1:9" ht="15" customHeight="1">
      <c r="A46" s="243"/>
      <c r="B46" s="378" t="s">
        <v>118</v>
      </c>
      <c r="C46" s="378"/>
      <c r="D46" s="378" t="s">
        <v>119</v>
      </c>
      <c r="E46" s="378"/>
      <c r="F46" s="378"/>
      <c r="G46" s="379" t="s">
        <v>120</v>
      </c>
      <c r="H46" s="379"/>
      <c r="I46" s="379"/>
    </row>
    <row r="47" spans="1:9" ht="15.75">
      <c r="A47" s="243"/>
      <c r="B47" s="244"/>
      <c r="C47" s="247"/>
      <c r="D47" s="245"/>
      <c r="E47" s="245"/>
      <c r="F47" s="210"/>
      <c r="G47" s="246"/>
      <c r="H47" s="246"/>
      <c r="I47" s="246"/>
    </row>
    <row r="48" spans="1:9" ht="15">
      <c r="A48" s="243"/>
      <c r="B48" s="365" t="s">
        <v>121</v>
      </c>
      <c r="C48" s="365"/>
      <c r="D48" s="243"/>
      <c r="E48" s="248"/>
      <c r="F48" s="248"/>
      <c r="G48" s="248" t="s">
        <v>122</v>
      </c>
      <c r="H48" s="248"/>
      <c r="I48" s="249"/>
    </row>
    <row r="49" spans="1:9" ht="15">
      <c r="A49" s="243"/>
      <c r="B49" s="243"/>
      <c r="C49" s="243"/>
      <c r="D49" s="243"/>
      <c r="E49" s="248"/>
      <c r="F49" s="248"/>
      <c r="G49" s="248"/>
      <c r="H49" s="248"/>
      <c r="I49" s="249"/>
    </row>
    <row r="50" spans="1:9" ht="15">
      <c r="A50" s="250"/>
      <c r="B50" s="251"/>
      <c r="C50" s="250"/>
      <c r="D50" s="250"/>
      <c r="E50" s="251"/>
      <c r="F50" s="251"/>
      <c r="G50" s="250"/>
      <c r="H50" s="250"/>
      <c r="I50" s="252"/>
    </row>
    <row r="51" spans="1:9" ht="15">
      <c r="A51" s="250"/>
      <c r="B51" s="251"/>
      <c r="C51" s="250"/>
      <c r="D51" s="250"/>
      <c r="E51" s="251"/>
      <c r="F51" s="251"/>
      <c r="G51" s="250"/>
      <c r="H51" s="250"/>
      <c r="I51" s="252"/>
    </row>
    <row r="52" spans="1:9" ht="15">
      <c r="A52" s="250"/>
      <c r="B52" s="366" t="s">
        <v>123</v>
      </c>
      <c r="C52" s="366"/>
      <c r="D52" s="366"/>
      <c r="E52" s="366"/>
      <c r="F52" s="366"/>
      <c r="G52" s="366"/>
      <c r="H52" s="366"/>
      <c r="I52" s="366"/>
    </row>
    <row r="53" spans="1:10" ht="15.75" customHeight="1">
      <c r="A53" s="367" t="s">
        <v>124</v>
      </c>
      <c r="B53" s="367"/>
      <c r="C53" s="367"/>
      <c r="D53" s="367"/>
      <c r="E53" s="367"/>
      <c r="F53" s="367"/>
      <c r="G53" s="367"/>
      <c r="H53" s="367"/>
      <c r="I53" s="367"/>
      <c r="J53" s="253"/>
    </row>
    <row r="54" spans="1:10" ht="7.5" customHeight="1">
      <c r="A54" s="254"/>
      <c r="B54" s="254"/>
      <c r="C54" s="254"/>
      <c r="D54" s="254"/>
      <c r="E54" s="254"/>
      <c r="F54" s="254"/>
      <c r="G54" s="254"/>
      <c r="H54" s="254"/>
      <c r="I54" s="254"/>
      <c r="J54" s="255"/>
    </row>
    <row r="55" spans="1:10" ht="15.75" customHeight="1">
      <c r="A55" s="368" t="s">
        <v>167</v>
      </c>
      <c r="B55" s="368"/>
      <c r="C55" s="368"/>
      <c r="D55" s="368"/>
      <c r="E55" s="368"/>
      <c r="F55" s="368"/>
      <c r="G55" s="368"/>
      <c r="H55" s="368"/>
      <c r="I55" s="368"/>
      <c r="J55" s="255"/>
    </row>
    <row r="56" spans="1:9" ht="12.75" customHeight="1">
      <c r="A56" s="368" t="s">
        <v>159</v>
      </c>
      <c r="B56" s="368"/>
      <c r="C56" s="368"/>
      <c r="D56" s="368"/>
      <c r="E56" s="368"/>
      <c r="F56" s="368"/>
      <c r="G56" s="368"/>
      <c r="H56" s="368"/>
      <c r="I56" s="368"/>
    </row>
    <row r="57" spans="1:9" ht="12.75" customHeight="1">
      <c r="A57" s="256"/>
      <c r="B57" s="212"/>
      <c r="C57" s="212"/>
      <c r="D57" s="212"/>
      <c r="E57" s="212"/>
      <c r="F57" s="212"/>
      <c r="G57" s="257"/>
      <c r="H57" s="225"/>
      <c r="I57" s="225"/>
    </row>
    <row r="58" spans="1:10" ht="21" customHeight="1">
      <c r="A58" s="369" t="s">
        <v>173</v>
      </c>
      <c r="B58" s="369"/>
      <c r="C58" s="369"/>
      <c r="D58" s="369"/>
      <c r="E58" s="369"/>
      <c r="F58" s="369"/>
      <c r="G58" s="369"/>
      <c r="H58" s="369"/>
      <c r="I58" s="369"/>
      <c r="J58" s="258"/>
    </row>
  </sheetData>
  <sheetProtection/>
  <mergeCells count="25">
    <mergeCell ref="A7:I7"/>
    <mergeCell ref="A8:I8"/>
    <mergeCell ref="A9:J9"/>
    <mergeCell ref="A10:J10"/>
    <mergeCell ref="A12:J12"/>
    <mergeCell ref="A13:J13"/>
    <mergeCell ref="B15:C15"/>
    <mergeCell ref="E15:G15"/>
    <mergeCell ref="B16:C16"/>
    <mergeCell ref="E16:G16"/>
    <mergeCell ref="B17:C17"/>
    <mergeCell ref="E17:G17"/>
    <mergeCell ref="B18:C18"/>
    <mergeCell ref="E18:G18"/>
    <mergeCell ref="B19:C19"/>
    <mergeCell ref="E19:G19"/>
    <mergeCell ref="B46:C46"/>
    <mergeCell ref="D46:F46"/>
    <mergeCell ref="G46:I46"/>
    <mergeCell ref="B48:C48"/>
    <mergeCell ref="B52:I52"/>
    <mergeCell ref="A53:I53"/>
    <mergeCell ref="A55:I55"/>
    <mergeCell ref="A56:I56"/>
    <mergeCell ref="A58:I5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123"/>
  <sheetViews>
    <sheetView showGridLines="0" zoomScalePageLayoutView="0" workbookViewId="0" topLeftCell="A1">
      <selection activeCell="K20" sqref="K2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21.421875" style="1" customWidth="1"/>
    <col min="4" max="4" width="15.7109375" style="1" customWidth="1"/>
    <col min="5" max="5" width="6.7109375" style="1" customWidth="1"/>
    <col min="6" max="6" width="15.7109375" style="1" customWidth="1"/>
    <col min="7" max="7" width="10.421875" style="37" customWidth="1"/>
    <col min="8" max="16384" width="9.140625" style="1" customWidth="1"/>
  </cols>
  <sheetData>
    <row r="1" spans="1:5" s="15" customFormat="1" ht="18">
      <c r="A1" s="31"/>
      <c r="B1" s="33"/>
      <c r="C1" s="32"/>
      <c r="D1" s="32"/>
      <c r="E1" s="32"/>
    </row>
    <row r="2" spans="1:5" s="15" customFormat="1" ht="14.25" customHeight="1">
      <c r="A2" s="31"/>
      <c r="B2" s="33"/>
      <c r="C2" s="32"/>
      <c r="D2" s="32"/>
      <c r="E2" s="32"/>
    </row>
    <row r="3" spans="1:5" s="15" customFormat="1" ht="14.25" customHeight="1">
      <c r="A3" s="35" t="s">
        <v>12</v>
      </c>
      <c r="B3" s="35"/>
      <c r="C3" s="32"/>
      <c r="D3" s="32"/>
      <c r="E3" s="32"/>
    </row>
    <row r="4" spans="1:5" s="15" customFormat="1" ht="18">
      <c r="A4" s="35" t="s">
        <v>13</v>
      </c>
      <c r="B4" s="35"/>
      <c r="C4" s="32"/>
      <c r="D4" s="3"/>
      <c r="E4" s="3"/>
    </row>
    <row r="5" spans="1:5" s="15" customFormat="1" ht="12.75">
      <c r="A5" s="79" t="s">
        <v>170</v>
      </c>
      <c r="B5" s="75"/>
      <c r="D5" s="3"/>
      <c r="E5" s="3"/>
    </row>
    <row r="6" spans="1:7" s="15" customFormat="1" ht="12.75">
      <c r="A6" s="19"/>
      <c r="B6" s="3"/>
      <c r="C6" s="19"/>
      <c r="D6" s="3"/>
      <c r="E6" s="3"/>
      <c r="F6" s="19"/>
      <c r="G6" s="19"/>
    </row>
    <row r="7" spans="1:7" s="15" customFormat="1" ht="15.75" customHeight="1">
      <c r="A7" s="414" t="s">
        <v>172</v>
      </c>
      <c r="B7" s="415"/>
      <c r="C7" s="415"/>
      <c r="D7" s="415"/>
      <c r="E7" s="415"/>
      <c r="F7" s="416"/>
      <c r="G7" s="399"/>
    </row>
    <row r="8" spans="1:7" s="15" customFormat="1" ht="15.75" customHeight="1">
      <c r="A8" s="414" t="s">
        <v>182</v>
      </c>
      <c r="B8" s="417"/>
      <c r="C8" s="417"/>
      <c r="D8" s="417"/>
      <c r="E8" s="417"/>
      <c r="F8" s="418"/>
      <c r="G8" s="399"/>
    </row>
    <row r="9" spans="1:7" s="15" customFormat="1" ht="15.75" customHeight="1">
      <c r="A9" s="419" t="s">
        <v>41</v>
      </c>
      <c r="B9" s="399"/>
      <c r="C9" s="399"/>
      <c r="D9" s="399"/>
      <c r="E9" s="399"/>
      <c r="F9" s="399"/>
      <c r="G9" s="399"/>
    </row>
    <row r="10" spans="1:7" s="15" customFormat="1" ht="15.75" customHeight="1">
      <c r="A10" s="100"/>
      <c r="B10" s="23"/>
      <c r="C10" s="23"/>
      <c r="D10" s="23"/>
      <c r="E10" s="23"/>
      <c r="F10" s="23"/>
      <c r="G10" s="23"/>
    </row>
    <row r="11" spans="1:7" s="15" customFormat="1" ht="15.75" customHeight="1">
      <c r="A11" s="100"/>
      <c r="B11" s="388" t="s">
        <v>70</v>
      </c>
      <c r="C11" s="389"/>
      <c r="D11" s="359">
        <f>'Form A - Provisional Entry'!$D$13:$E$13</f>
        <v>0</v>
      </c>
      <c r="E11" s="359"/>
      <c r="F11" s="359"/>
      <c r="G11" s="23"/>
    </row>
    <row r="12" spans="1:7" s="15" customFormat="1" ht="15.75" customHeight="1">
      <c r="A12" s="100"/>
      <c r="B12" s="388" t="s">
        <v>91</v>
      </c>
      <c r="C12" s="389"/>
      <c r="D12" s="359">
        <f>'Form A - Provisional Entry'!$D$14:$E$14</f>
        <v>0</v>
      </c>
      <c r="E12" s="359"/>
      <c r="F12" s="359"/>
      <c r="G12" s="23"/>
    </row>
    <row r="13" spans="1:7" s="15" customFormat="1" ht="15.75" customHeight="1">
      <c r="A13" s="100"/>
      <c r="B13" s="388" t="s">
        <v>7</v>
      </c>
      <c r="C13" s="389"/>
      <c r="D13" s="361">
        <f>'Form A - Provisional Entry'!$D$15:$E$15</f>
        <v>0</v>
      </c>
      <c r="E13" s="361"/>
      <c r="F13" s="361"/>
      <c r="G13" s="23"/>
    </row>
    <row r="14" spans="1:7" s="15" customFormat="1" ht="15.75" customHeight="1">
      <c r="A14" s="100"/>
      <c r="B14" s="388" t="s">
        <v>8</v>
      </c>
      <c r="C14" s="389"/>
      <c r="D14" s="359">
        <f>'Form A - Provisional Entry'!$D$16:$E$16</f>
        <v>0</v>
      </c>
      <c r="E14" s="359"/>
      <c r="F14" s="359"/>
      <c r="G14" s="23"/>
    </row>
    <row r="15" spans="1:7" s="15" customFormat="1" ht="15.75" customHeight="1">
      <c r="A15" s="100"/>
      <c r="B15" s="388" t="s">
        <v>9</v>
      </c>
      <c r="C15" s="389"/>
      <c r="D15" s="359">
        <f>'Form A - Provisional Entry'!$D$17:$E$17</f>
        <v>0</v>
      </c>
      <c r="E15" s="359"/>
      <c r="F15" s="359"/>
      <c r="G15" s="23"/>
    </row>
    <row r="16" spans="1:7" s="15" customFormat="1" ht="15.75" customHeight="1" thickBot="1">
      <c r="A16" s="100"/>
      <c r="B16" s="23"/>
      <c r="C16" s="23"/>
      <c r="D16" s="23"/>
      <c r="E16" s="23"/>
      <c r="F16" s="23"/>
      <c r="G16" s="23"/>
    </row>
    <row r="17" spans="2:7" ht="12.75">
      <c r="B17" s="47"/>
      <c r="C17" s="48" t="s">
        <v>92</v>
      </c>
      <c r="D17" s="48" t="s">
        <v>93</v>
      </c>
      <c r="E17" s="93" t="s">
        <v>94</v>
      </c>
      <c r="F17" s="49" t="s">
        <v>95</v>
      </c>
      <c r="G17" s="1"/>
    </row>
    <row r="18" spans="2:7" ht="15.75" customHeight="1">
      <c r="B18" s="50" t="s">
        <v>40</v>
      </c>
      <c r="C18" s="51"/>
      <c r="D18" s="51"/>
      <c r="E18" s="51"/>
      <c r="F18" s="52"/>
      <c r="G18" s="1"/>
    </row>
    <row r="19" spans="2:7" ht="15.75" customHeight="1">
      <c r="B19" s="50"/>
      <c r="C19" s="51"/>
      <c r="D19" s="51"/>
      <c r="E19" s="51"/>
      <c r="F19" s="54"/>
      <c r="G19" s="1"/>
    </row>
    <row r="20" spans="2:7" ht="15.75" customHeight="1">
      <c r="B20" s="50"/>
      <c r="C20" s="51"/>
      <c r="D20" s="51"/>
      <c r="E20" s="51"/>
      <c r="F20" s="54"/>
      <c r="G20" s="1"/>
    </row>
    <row r="21" spans="2:7" ht="15.75" customHeight="1">
      <c r="B21" s="50"/>
      <c r="C21" s="51"/>
      <c r="D21" s="51"/>
      <c r="E21" s="51"/>
      <c r="F21" s="54"/>
      <c r="G21" s="1"/>
    </row>
    <row r="22" spans="2:7" ht="15.75" customHeight="1">
      <c r="B22" s="50"/>
      <c r="C22" s="51"/>
      <c r="D22" s="51"/>
      <c r="E22" s="51"/>
      <c r="F22" s="54"/>
      <c r="G22" s="1"/>
    </row>
    <row r="23" spans="2:7" ht="15.75" customHeight="1">
      <c r="B23" s="50"/>
      <c r="C23" s="51"/>
      <c r="D23" s="51"/>
      <c r="E23" s="51"/>
      <c r="F23" s="54"/>
      <c r="G23" s="1"/>
    </row>
    <row r="24" spans="2:7" ht="15.75" customHeight="1">
      <c r="B24" s="50"/>
      <c r="C24" s="51"/>
      <c r="D24" s="51"/>
      <c r="E24" s="51"/>
      <c r="F24" s="54"/>
      <c r="G24" s="1"/>
    </row>
    <row r="25" spans="2:7" ht="15.75" customHeight="1">
      <c r="B25" s="50"/>
      <c r="C25" s="51"/>
      <c r="D25" s="51"/>
      <c r="E25" s="51"/>
      <c r="F25" s="54"/>
      <c r="G25" s="1"/>
    </row>
    <row r="26" spans="2:7" ht="15.75" customHeight="1">
      <c r="B26" s="50"/>
      <c r="C26" s="51"/>
      <c r="D26" s="51"/>
      <c r="E26" s="51"/>
      <c r="F26" s="54"/>
      <c r="G26" s="1"/>
    </row>
    <row r="27" spans="2:7" ht="15.75" customHeight="1">
      <c r="B27" s="50"/>
      <c r="C27" s="51"/>
      <c r="D27" s="51"/>
      <c r="E27" s="51"/>
      <c r="F27" s="54"/>
      <c r="G27" s="1"/>
    </row>
    <row r="28" spans="2:7" ht="15.75" customHeight="1">
      <c r="B28" s="50"/>
      <c r="C28" s="51"/>
      <c r="D28" s="51"/>
      <c r="E28" s="51"/>
      <c r="F28" s="54"/>
      <c r="G28" s="1"/>
    </row>
    <row r="29" spans="2:7" ht="15.75" customHeight="1">
      <c r="B29" s="50"/>
      <c r="C29" s="51"/>
      <c r="D29" s="51"/>
      <c r="E29" s="51"/>
      <c r="F29" s="54"/>
      <c r="G29" s="1"/>
    </row>
    <row r="30" spans="2:7" ht="15.75" customHeight="1">
      <c r="B30" s="50"/>
      <c r="C30" s="51"/>
      <c r="D30" s="51"/>
      <c r="E30" s="51"/>
      <c r="F30" s="54"/>
      <c r="G30" s="1"/>
    </row>
    <row r="31" spans="2:7" ht="15.75" customHeight="1">
      <c r="B31" s="50"/>
      <c r="C31" s="51"/>
      <c r="D31" s="51"/>
      <c r="E31" s="51"/>
      <c r="F31" s="54"/>
      <c r="G31" s="1"/>
    </row>
    <row r="32" spans="2:7" ht="15.75" customHeight="1">
      <c r="B32" s="50"/>
      <c r="C32" s="51"/>
      <c r="D32" s="51"/>
      <c r="E32" s="51"/>
      <c r="F32" s="54"/>
      <c r="G32" s="1"/>
    </row>
    <row r="33" spans="2:7" ht="15.75" customHeight="1">
      <c r="B33" s="50"/>
      <c r="C33" s="51"/>
      <c r="D33" s="51"/>
      <c r="E33" s="51"/>
      <c r="F33" s="54"/>
      <c r="G33" s="1"/>
    </row>
    <row r="34" spans="2:7" ht="15.75" customHeight="1">
      <c r="B34" s="50"/>
      <c r="C34" s="51"/>
      <c r="D34" s="51"/>
      <c r="E34" s="51"/>
      <c r="F34" s="54"/>
      <c r="G34" s="1"/>
    </row>
    <row r="35" spans="2:7" ht="15.75" customHeight="1">
      <c r="B35" s="50"/>
      <c r="C35" s="51"/>
      <c r="D35" s="51"/>
      <c r="E35" s="51"/>
      <c r="F35" s="54"/>
      <c r="G35" s="1"/>
    </row>
    <row r="36" spans="2:7" ht="16.5" customHeight="1">
      <c r="B36" s="78"/>
      <c r="C36" s="51"/>
      <c r="D36" s="51"/>
      <c r="E36" s="51"/>
      <c r="F36" s="54"/>
      <c r="G36" s="1"/>
    </row>
    <row r="37" spans="2:7" ht="16.5" customHeight="1">
      <c r="B37" s="50" t="s">
        <v>6</v>
      </c>
      <c r="C37" s="51"/>
      <c r="D37" s="51"/>
      <c r="E37" s="51"/>
      <c r="F37" s="54"/>
      <c r="G37" s="1"/>
    </row>
    <row r="38" spans="2:7" ht="16.5" customHeight="1">
      <c r="B38" s="409"/>
      <c r="C38" s="51"/>
      <c r="D38" s="51"/>
      <c r="E38" s="51"/>
      <c r="F38" s="54"/>
      <c r="G38" s="1"/>
    </row>
    <row r="39" spans="2:7" ht="16.5" customHeight="1">
      <c r="B39" s="409"/>
      <c r="C39" s="51"/>
      <c r="D39" s="51"/>
      <c r="E39" s="51"/>
      <c r="F39" s="54"/>
      <c r="G39" s="1"/>
    </row>
    <row r="40" spans="2:7" ht="16.5" customHeight="1">
      <c r="B40" s="409"/>
      <c r="C40" s="51"/>
      <c r="D40" s="51"/>
      <c r="E40" s="51"/>
      <c r="F40" s="54"/>
      <c r="G40" s="1"/>
    </row>
    <row r="41" spans="2:7" ht="15.75" customHeight="1">
      <c r="B41" s="409"/>
      <c r="C41" s="51"/>
      <c r="D41" s="51"/>
      <c r="E41" s="51"/>
      <c r="F41" s="54"/>
      <c r="G41" s="1"/>
    </row>
    <row r="42" spans="2:7" ht="16.5" customHeight="1">
      <c r="B42" s="409"/>
      <c r="C42" s="51"/>
      <c r="D42" s="51"/>
      <c r="E42" s="51"/>
      <c r="F42" s="54"/>
      <c r="G42" s="1"/>
    </row>
    <row r="43" spans="2:7" ht="16.5" customHeight="1">
      <c r="B43" s="409"/>
      <c r="C43" s="51"/>
      <c r="D43" s="51"/>
      <c r="E43" s="51"/>
      <c r="F43" s="54"/>
      <c r="G43" s="1"/>
    </row>
    <row r="44" spans="2:7" ht="16.5" customHeight="1">
      <c r="B44" s="409"/>
      <c r="C44" s="51"/>
      <c r="D44" s="51"/>
      <c r="E44" s="51"/>
      <c r="F44" s="54"/>
      <c r="G44" s="1"/>
    </row>
    <row r="45" spans="2:7" ht="16.5" customHeight="1">
      <c r="B45" s="409"/>
      <c r="C45" s="51"/>
      <c r="D45" s="51"/>
      <c r="E45" s="51"/>
      <c r="F45" s="54"/>
      <c r="G45" s="1"/>
    </row>
    <row r="46" spans="2:7" ht="16.5" customHeight="1">
      <c r="B46" s="409"/>
      <c r="C46" s="51"/>
      <c r="D46" s="51"/>
      <c r="E46" s="51"/>
      <c r="F46" s="54"/>
      <c r="G46" s="1"/>
    </row>
    <row r="47" spans="2:7" ht="16.5" customHeight="1">
      <c r="B47" s="409"/>
      <c r="C47" s="51"/>
      <c r="D47" s="51"/>
      <c r="E47" s="51"/>
      <c r="F47" s="54"/>
      <c r="G47" s="1"/>
    </row>
    <row r="48" spans="2:7" ht="16.5" customHeight="1">
      <c r="B48" s="409"/>
      <c r="C48" s="51"/>
      <c r="D48" s="51"/>
      <c r="E48" s="51"/>
      <c r="F48" s="54"/>
      <c r="G48" s="1"/>
    </row>
    <row r="49" spans="2:7" ht="16.5" customHeight="1">
      <c r="B49" s="409"/>
      <c r="C49" s="51"/>
      <c r="D49" s="51"/>
      <c r="E49" s="51"/>
      <c r="F49" s="54"/>
      <c r="G49" s="1"/>
    </row>
    <row r="50" spans="2:7" ht="15" customHeight="1">
      <c r="B50" s="409"/>
      <c r="C50" s="51"/>
      <c r="D50" s="51"/>
      <c r="E50" s="51"/>
      <c r="F50" s="54"/>
      <c r="G50" s="1"/>
    </row>
    <row r="51" spans="2:7" ht="15" customHeight="1">
      <c r="B51" s="410"/>
      <c r="C51" s="51"/>
      <c r="D51" s="51"/>
      <c r="E51" s="51"/>
      <c r="F51" s="54"/>
      <c r="G51" s="1"/>
    </row>
    <row r="52" spans="2:7" ht="15" customHeight="1">
      <c r="B52" s="410"/>
      <c r="C52" s="51"/>
      <c r="D52" s="51"/>
      <c r="E52" s="51"/>
      <c r="F52" s="54"/>
      <c r="G52" s="1"/>
    </row>
    <row r="53" spans="2:7" ht="15" customHeight="1">
      <c r="B53" s="410"/>
      <c r="C53" s="51"/>
      <c r="D53" s="51"/>
      <c r="E53" s="51"/>
      <c r="F53" s="54"/>
      <c r="G53" s="1"/>
    </row>
    <row r="54" spans="2:7" ht="15" customHeight="1">
      <c r="B54" s="410"/>
      <c r="C54" s="51"/>
      <c r="D54" s="51"/>
      <c r="E54" s="51"/>
      <c r="F54" s="54"/>
      <c r="G54" s="1"/>
    </row>
    <row r="55" spans="2:7" ht="15" customHeight="1">
      <c r="B55" s="410"/>
      <c r="C55" s="51"/>
      <c r="D55" s="51"/>
      <c r="E55" s="51"/>
      <c r="F55" s="54"/>
      <c r="G55" s="1"/>
    </row>
    <row r="56" spans="1:7" ht="16.5" customHeight="1">
      <c r="A56" s="8"/>
      <c r="B56" s="50" t="s">
        <v>5</v>
      </c>
      <c r="C56" s="80"/>
      <c r="D56" s="80"/>
      <c r="E56" s="80"/>
      <c r="F56" s="99"/>
      <c r="G56" s="26"/>
    </row>
    <row r="57" spans="1:7" ht="16.5" customHeight="1">
      <c r="A57" s="8"/>
      <c r="B57" s="82"/>
      <c r="C57" s="51"/>
      <c r="D57" s="51"/>
      <c r="E57" s="51"/>
      <c r="F57" s="54"/>
      <c r="G57" s="26"/>
    </row>
    <row r="58" spans="1:7" ht="16.5" customHeight="1">
      <c r="A58" s="8"/>
      <c r="B58" s="411"/>
      <c r="C58" s="51"/>
      <c r="D58" s="51"/>
      <c r="E58" s="51"/>
      <c r="F58" s="54"/>
      <c r="G58" s="26"/>
    </row>
    <row r="59" spans="1:7" ht="16.5" customHeight="1">
      <c r="A59" s="8"/>
      <c r="B59" s="412"/>
      <c r="C59" s="51"/>
      <c r="D59" s="51"/>
      <c r="E59" s="51"/>
      <c r="F59" s="54"/>
      <c r="G59" s="26"/>
    </row>
    <row r="60" spans="1:7" ht="16.5" customHeight="1">
      <c r="A60" s="41"/>
      <c r="B60" s="412"/>
      <c r="C60" s="51"/>
      <c r="D60" s="51"/>
      <c r="E60" s="51"/>
      <c r="F60" s="54"/>
      <c r="G60" s="26"/>
    </row>
    <row r="61" spans="1:7" ht="15" customHeight="1">
      <c r="A61" s="8"/>
      <c r="B61" s="412"/>
      <c r="C61" s="51"/>
      <c r="D61" s="51"/>
      <c r="E61" s="51"/>
      <c r="F61" s="54"/>
      <c r="G61" s="40"/>
    </row>
    <row r="62" spans="1:7" ht="18" customHeight="1">
      <c r="A62" s="42"/>
      <c r="B62" s="412"/>
      <c r="C62" s="51"/>
      <c r="D62" s="51"/>
      <c r="E62" s="51"/>
      <c r="F62" s="54"/>
      <c r="G62" s="43"/>
    </row>
    <row r="63" spans="1:7" ht="18" customHeight="1">
      <c r="A63" s="42"/>
      <c r="B63" s="412"/>
      <c r="C63" s="51"/>
      <c r="D63" s="51"/>
      <c r="E63" s="51"/>
      <c r="F63" s="54"/>
      <c r="G63" s="43"/>
    </row>
    <row r="64" spans="1:7" ht="18" customHeight="1">
      <c r="A64" s="42"/>
      <c r="B64" s="412"/>
      <c r="C64" s="51"/>
      <c r="D64" s="51"/>
      <c r="E64" s="51"/>
      <c r="F64" s="54"/>
      <c r="G64" s="43"/>
    </row>
    <row r="65" spans="1:7" ht="18" customHeight="1">
      <c r="A65" s="42"/>
      <c r="B65" s="412"/>
      <c r="C65" s="51"/>
      <c r="D65" s="51"/>
      <c r="E65" s="51"/>
      <c r="F65" s="54"/>
      <c r="G65" s="43"/>
    </row>
    <row r="66" spans="1:7" ht="18" customHeight="1">
      <c r="A66" s="42"/>
      <c r="B66" s="412"/>
      <c r="C66" s="51"/>
      <c r="D66" s="51"/>
      <c r="E66" s="51"/>
      <c r="F66" s="54"/>
      <c r="G66" s="43"/>
    </row>
    <row r="67" spans="1:7" ht="15.75" customHeight="1">
      <c r="A67" s="28"/>
      <c r="B67" s="412"/>
      <c r="C67" s="51"/>
      <c r="D67" s="51"/>
      <c r="E67" s="51"/>
      <c r="F67" s="54"/>
      <c r="G67" s="28"/>
    </row>
    <row r="68" spans="1:7" ht="15.75" customHeight="1">
      <c r="A68" s="28"/>
      <c r="B68" s="412"/>
      <c r="C68" s="51"/>
      <c r="D68" s="51"/>
      <c r="E68" s="51"/>
      <c r="F68" s="54"/>
      <c r="G68" s="28"/>
    </row>
    <row r="69" spans="1:7" ht="15.75" customHeight="1">
      <c r="A69" s="28"/>
      <c r="B69" s="412"/>
      <c r="C69" s="51"/>
      <c r="D69" s="51"/>
      <c r="E69" s="51"/>
      <c r="F69" s="54"/>
      <c r="G69" s="28"/>
    </row>
    <row r="70" spans="1:7" ht="15.75" customHeight="1">
      <c r="A70" s="28"/>
      <c r="B70" s="412"/>
      <c r="C70" s="51"/>
      <c r="D70" s="51"/>
      <c r="E70" s="51"/>
      <c r="F70" s="54"/>
      <c r="G70" s="28"/>
    </row>
    <row r="71" spans="1:7" ht="15.75" customHeight="1">
      <c r="A71" s="28"/>
      <c r="B71" s="412"/>
      <c r="C71" s="51"/>
      <c r="D71" s="51"/>
      <c r="E71" s="51"/>
      <c r="F71" s="54"/>
      <c r="G71" s="28"/>
    </row>
    <row r="72" spans="1:7" ht="15.75" customHeight="1">
      <c r="A72" s="28"/>
      <c r="B72" s="412"/>
      <c r="C72" s="51"/>
      <c r="D72" s="51"/>
      <c r="E72" s="51"/>
      <c r="F72" s="54"/>
      <c r="G72" s="28"/>
    </row>
    <row r="73" spans="1:7" ht="15.75" customHeight="1">
      <c r="A73" s="28"/>
      <c r="B73" s="412"/>
      <c r="C73" s="51"/>
      <c r="D73" s="51"/>
      <c r="E73" s="51"/>
      <c r="F73" s="54"/>
      <c r="G73" s="28"/>
    </row>
    <row r="74" spans="1:7" ht="15.75" customHeight="1">
      <c r="A74" s="28"/>
      <c r="B74" s="412"/>
      <c r="C74" s="51"/>
      <c r="D74" s="51"/>
      <c r="E74" s="51"/>
      <c r="F74" s="54"/>
      <c r="G74" s="28"/>
    </row>
    <row r="75" spans="1:7" ht="15.75" customHeight="1">
      <c r="A75" s="28"/>
      <c r="B75" s="412"/>
      <c r="C75" s="51"/>
      <c r="D75" s="51"/>
      <c r="E75" s="51"/>
      <c r="F75" s="54"/>
      <c r="G75" s="28"/>
    </row>
    <row r="76" spans="1:7" ht="15.75" customHeight="1">
      <c r="A76" s="28"/>
      <c r="B76" s="412"/>
      <c r="C76" s="51"/>
      <c r="D76" s="51"/>
      <c r="E76" s="51"/>
      <c r="F76" s="54"/>
      <c r="G76" s="28"/>
    </row>
    <row r="77" spans="1:7" ht="15.75" customHeight="1">
      <c r="A77" s="29"/>
      <c r="B77" s="412"/>
      <c r="C77" s="51"/>
      <c r="D77" s="51"/>
      <c r="E77" s="51"/>
      <c r="F77" s="54"/>
      <c r="G77" s="29"/>
    </row>
    <row r="78" spans="1:7" ht="15.75" customHeight="1">
      <c r="A78" s="29"/>
      <c r="B78" s="412"/>
      <c r="C78" s="51"/>
      <c r="D78" s="51"/>
      <c r="E78" s="51"/>
      <c r="F78" s="54"/>
      <c r="G78" s="29"/>
    </row>
    <row r="79" spans="1:7" ht="15.75" customHeight="1">
      <c r="A79" s="29"/>
      <c r="B79" s="412"/>
      <c r="C79" s="51"/>
      <c r="D79" s="51"/>
      <c r="E79" s="51"/>
      <c r="F79" s="54"/>
      <c r="G79" s="29"/>
    </row>
    <row r="80" spans="1:7" ht="15.75" customHeight="1">
      <c r="A80" s="29"/>
      <c r="B80" s="412"/>
      <c r="C80" s="51"/>
      <c r="D80" s="51"/>
      <c r="E80" s="51"/>
      <c r="F80" s="54"/>
      <c r="G80" s="29"/>
    </row>
    <row r="81" spans="1:7" ht="16.5" customHeight="1">
      <c r="A81" s="8"/>
      <c r="B81" s="81" t="s">
        <v>20</v>
      </c>
      <c r="C81" s="51"/>
      <c r="D81" s="51"/>
      <c r="E81" s="94"/>
      <c r="F81" s="52"/>
      <c r="G81" s="26"/>
    </row>
    <row r="82" spans="1:7" ht="16.5" customHeight="1">
      <c r="A82" s="8"/>
      <c r="B82" s="412"/>
      <c r="C82" s="51"/>
      <c r="D82" s="51"/>
      <c r="E82" s="94"/>
      <c r="F82" s="52"/>
      <c r="G82" s="26"/>
    </row>
    <row r="83" spans="1:7" ht="16.5" customHeight="1">
      <c r="A83" s="8"/>
      <c r="B83" s="412"/>
      <c r="C83" s="51"/>
      <c r="D83" s="51"/>
      <c r="E83" s="94"/>
      <c r="F83" s="52"/>
      <c r="G83" s="26"/>
    </row>
    <row r="84" spans="1:7" ht="16.5" customHeight="1">
      <c r="A84" s="8"/>
      <c r="B84" s="412"/>
      <c r="C84" s="51"/>
      <c r="D84" s="51"/>
      <c r="E84" s="94"/>
      <c r="F84" s="52"/>
      <c r="G84" s="26"/>
    </row>
    <row r="85" spans="1:7" ht="15" customHeight="1">
      <c r="A85" s="36"/>
      <c r="B85" s="412"/>
      <c r="C85" s="51"/>
      <c r="D85" s="51"/>
      <c r="E85" s="94"/>
      <c r="F85" s="52"/>
      <c r="G85" s="40"/>
    </row>
    <row r="86" spans="1:7" ht="15.75">
      <c r="A86" s="42"/>
      <c r="B86" s="412"/>
      <c r="C86" s="51"/>
      <c r="D86" s="51"/>
      <c r="E86" s="51"/>
      <c r="F86" s="54"/>
      <c r="G86" s="43"/>
    </row>
    <row r="87" spans="1:7" ht="16.5" customHeight="1">
      <c r="A87" s="8"/>
      <c r="B87" s="412"/>
      <c r="C87" s="51"/>
      <c r="D87" s="51"/>
      <c r="E87" s="51"/>
      <c r="F87" s="54"/>
      <c r="G87" s="44"/>
    </row>
    <row r="88" spans="1:7" ht="16.5" customHeight="1">
      <c r="A88" s="8"/>
      <c r="B88" s="412"/>
      <c r="C88" s="51"/>
      <c r="D88" s="51"/>
      <c r="E88" s="51"/>
      <c r="F88" s="54"/>
      <c r="G88" s="44"/>
    </row>
    <row r="89" spans="1:7" ht="16.5" customHeight="1">
      <c r="A89" s="8"/>
      <c r="B89" s="412"/>
      <c r="C89" s="51"/>
      <c r="D89" s="51"/>
      <c r="E89" s="51"/>
      <c r="F89" s="54"/>
      <c r="G89" s="44"/>
    </row>
    <row r="90" spans="1:7" ht="16.5" customHeight="1">
      <c r="A90" s="8"/>
      <c r="B90" s="412"/>
      <c r="C90" s="51"/>
      <c r="D90" s="51"/>
      <c r="E90" s="51"/>
      <c r="F90" s="54"/>
      <c r="G90" s="44"/>
    </row>
    <row r="91" spans="1:7" ht="16.5" customHeight="1">
      <c r="A91" s="8"/>
      <c r="B91" s="413"/>
      <c r="C91" s="51"/>
      <c r="D91" s="51"/>
      <c r="E91" s="51"/>
      <c r="F91" s="54"/>
      <c r="G91" s="44"/>
    </row>
    <row r="92" spans="1:7" ht="16.5" customHeight="1">
      <c r="A92" s="8"/>
      <c r="B92" s="81" t="s">
        <v>165</v>
      </c>
      <c r="C92" s="51"/>
      <c r="D92" s="51"/>
      <c r="E92" s="94"/>
      <c r="F92" s="52"/>
      <c r="G92" s="44"/>
    </row>
    <row r="93" spans="1:7" ht="15" customHeight="1">
      <c r="A93" s="19"/>
      <c r="B93" s="404"/>
      <c r="C93" s="51"/>
      <c r="D93" s="51"/>
      <c r="E93" s="51"/>
      <c r="F93" s="54"/>
      <c r="G93" s="40"/>
    </row>
    <row r="94" spans="1:7" ht="15.75">
      <c r="A94" s="42"/>
      <c r="B94" s="405"/>
      <c r="C94" s="51"/>
      <c r="D94" s="51"/>
      <c r="E94" s="51"/>
      <c r="F94" s="54"/>
      <c r="G94" s="43"/>
    </row>
    <row r="95" spans="1:7" ht="16.5" customHeight="1">
      <c r="A95" s="8"/>
      <c r="B95" s="406"/>
      <c r="C95" s="51"/>
      <c r="D95" s="51"/>
      <c r="E95" s="51"/>
      <c r="F95" s="54"/>
      <c r="G95" s="44"/>
    </row>
    <row r="96" spans="1:7" ht="16.5" customHeight="1">
      <c r="A96" s="8"/>
      <c r="B96" s="406"/>
      <c r="C96" s="51"/>
      <c r="D96" s="51"/>
      <c r="E96" s="51"/>
      <c r="F96" s="54"/>
      <c r="G96" s="44"/>
    </row>
    <row r="97" spans="1:7" ht="16.5" customHeight="1">
      <c r="A97" s="8"/>
      <c r="B97" s="406"/>
      <c r="C97" s="51"/>
      <c r="D97" s="51"/>
      <c r="E97" s="51"/>
      <c r="F97" s="54"/>
      <c r="G97" s="44"/>
    </row>
    <row r="98" spans="1:7" ht="16.5" customHeight="1">
      <c r="A98" s="8"/>
      <c r="B98" s="406"/>
      <c r="C98" s="51"/>
      <c r="D98" s="51"/>
      <c r="E98" s="94"/>
      <c r="F98" s="52"/>
      <c r="G98" s="44"/>
    </row>
    <row r="99" spans="1:7" ht="16.5" customHeight="1" thickBot="1">
      <c r="A99" s="41"/>
      <c r="B99" s="407"/>
      <c r="C99" s="96"/>
      <c r="D99" s="96"/>
      <c r="E99" s="97"/>
      <c r="F99" s="98"/>
      <c r="G99" s="44"/>
    </row>
    <row r="100" spans="1:7" ht="19.5">
      <c r="A100" s="45"/>
      <c r="B100" s="58"/>
      <c r="C100" s="59"/>
      <c r="D100" s="59"/>
      <c r="E100" s="59"/>
      <c r="F100" s="59"/>
      <c r="G100" s="46"/>
    </row>
    <row r="101" spans="1:7" ht="12.75">
      <c r="A101" s="19"/>
      <c r="B101" s="19"/>
      <c r="C101" s="19"/>
      <c r="D101" s="19"/>
      <c r="E101" s="19"/>
      <c r="F101" s="19"/>
      <c r="G101" s="40"/>
    </row>
    <row r="102" spans="1:7" ht="16.5" thickBot="1">
      <c r="A102" s="408" t="s">
        <v>79</v>
      </c>
      <c r="B102" s="408"/>
      <c r="C102" s="408"/>
      <c r="D102" s="408"/>
      <c r="E102" s="408"/>
      <c r="F102" s="408"/>
      <c r="G102" s="408"/>
    </row>
    <row r="103" spans="1:7" ht="12.75">
      <c r="A103" s="83"/>
      <c r="B103" s="84"/>
      <c r="C103" s="85"/>
      <c r="D103" s="92" t="s">
        <v>92</v>
      </c>
      <c r="E103" s="95"/>
      <c r="F103" s="91" t="s">
        <v>93</v>
      </c>
      <c r="G103" s="86" t="s">
        <v>96</v>
      </c>
    </row>
    <row r="104" spans="1:7" ht="12.75">
      <c r="A104" s="400" t="s">
        <v>80</v>
      </c>
      <c r="B104" s="401"/>
      <c r="C104" s="55"/>
      <c r="D104" s="27"/>
      <c r="E104" s="27"/>
      <c r="F104" s="57"/>
      <c r="G104" s="87"/>
    </row>
    <row r="105" spans="1:7" ht="12.75" customHeight="1">
      <c r="A105" s="400" t="s">
        <v>81</v>
      </c>
      <c r="B105" s="401"/>
      <c r="C105" s="55"/>
      <c r="D105" s="27"/>
      <c r="E105" s="27"/>
      <c r="F105" s="57"/>
      <c r="G105" s="113"/>
    </row>
    <row r="106" spans="1:7" ht="12.75" customHeight="1">
      <c r="A106" s="400" t="s">
        <v>81</v>
      </c>
      <c r="B106" s="403"/>
      <c r="C106" s="55"/>
      <c r="D106" s="27"/>
      <c r="E106" s="27"/>
      <c r="F106" s="57"/>
      <c r="G106" s="113"/>
    </row>
    <row r="107" spans="1:7" ht="12.75">
      <c r="A107" s="400" t="s">
        <v>97</v>
      </c>
      <c r="B107" s="401"/>
      <c r="C107" s="402"/>
      <c r="D107" s="27"/>
      <c r="E107" s="27"/>
      <c r="F107" s="57"/>
      <c r="G107" s="87"/>
    </row>
    <row r="108" spans="1:7" ht="12.75">
      <c r="A108" s="400" t="s">
        <v>97</v>
      </c>
      <c r="B108" s="401"/>
      <c r="C108" s="402"/>
      <c r="D108" s="27"/>
      <c r="E108" s="27"/>
      <c r="F108" s="57"/>
      <c r="G108" s="87"/>
    </row>
    <row r="109" spans="1:7" ht="12.75">
      <c r="A109" s="400" t="s">
        <v>97</v>
      </c>
      <c r="B109" s="401"/>
      <c r="C109" s="402"/>
      <c r="D109" s="27"/>
      <c r="E109" s="27"/>
      <c r="F109" s="57"/>
      <c r="G109" s="87"/>
    </row>
    <row r="110" spans="1:7" ht="13.5" thickBot="1">
      <c r="A110" s="392" t="s">
        <v>98</v>
      </c>
      <c r="B110" s="393"/>
      <c r="C110" s="394"/>
      <c r="D110" s="88"/>
      <c r="E110" s="88"/>
      <c r="F110" s="89"/>
      <c r="G110" s="90"/>
    </row>
    <row r="111" spans="1:7" ht="13.5">
      <c r="A111" s="9"/>
      <c r="B111" s="56"/>
      <c r="C111" s="56"/>
      <c r="D111" s="19"/>
      <c r="E111" s="19"/>
      <c r="F111" s="26"/>
      <c r="G111" s="26"/>
    </row>
    <row r="112" spans="1:7" ht="13.5">
      <c r="A112" s="9"/>
      <c r="B112" s="56"/>
      <c r="C112" s="56"/>
      <c r="D112" s="19"/>
      <c r="E112" s="19"/>
      <c r="F112" s="26"/>
      <c r="G112" s="26"/>
    </row>
    <row r="113" spans="1:7" ht="13.5">
      <c r="A113" s="9"/>
      <c r="B113" s="9"/>
      <c r="C113" s="9"/>
      <c r="D113" s="4"/>
      <c r="E113" s="4"/>
      <c r="F113" s="4"/>
      <c r="G113" s="38"/>
    </row>
    <row r="114" spans="1:7" ht="13.5">
      <c r="A114" s="7" t="s">
        <v>99</v>
      </c>
      <c r="B114" s="11"/>
      <c r="C114" s="307" t="s">
        <v>45</v>
      </c>
      <c r="D114" s="307"/>
      <c r="E114" s="11"/>
      <c r="F114" s="11" t="s">
        <v>100</v>
      </c>
      <c r="G114" s="39"/>
    </row>
    <row r="115" spans="1:7" ht="13.5">
      <c r="A115" s="7"/>
      <c r="B115" s="11"/>
      <c r="C115" s="7"/>
      <c r="D115" s="11"/>
      <c r="E115" s="11"/>
      <c r="F115" s="7"/>
      <c r="G115" s="39"/>
    </row>
    <row r="116" spans="1:9" ht="15.75" customHeight="1">
      <c r="A116" s="395"/>
      <c r="B116" s="395"/>
      <c r="C116" s="395"/>
      <c r="D116" s="395"/>
      <c r="E116" s="395"/>
      <c r="F116" s="396"/>
      <c r="G116" s="396"/>
      <c r="H116" s="24"/>
      <c r="I116" s="24"/>
    </row>
    <row r="117" spans="1:9" ht="15.75" customHeight="1">
      <c r="A117" s="24"/>
      <c r="B117" s="24"/>
      <c r="C117" s="24"/>
      <c r="D117" s="24"/>
      <c r="E117" s="24"/>
      <c r="F117" s="145"/>
      <c r="G117" s="145"/>
      <c r="H117" s="24"/>
      <c r="I117" s="24"/>
    </row>
    <row r="118" spans="1:9" ht="15.75" customHeight="1">
      <c r="A118" s="24"/>
      <c r="B118" s="24"/>
      <c r="C118" s="24"/>
      <c r="D118" s="24"/>
      <c r="E118" s="24"/>
      <c r="F118" s="145"/>
      <c r="G118" s="145"/>
      <c r="H118" s="24"/>
      <c r="I118" s="24"/>
    </row>
    <row r="119" spans="1:9" ht="15.75" customHeight="1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5.75" customHeight="1">
      <c r="A120" s="397" t="s">
        <v>169</v>
      </c>
      <c r="B120" s="348"/>
      <c r="C120" s="348"/>
      <c r="D120" s="348"/>
      <c r="E120" s="348"/>
      <c r="F120" s="349"/>
      <c r="G120" s="349"/>
      <c r="H120" s="22"/>
      <c r="I120" s="22"/>
    </row>
    <row r="121" spans="1:7" ht="12.75" customHeight="1">
      <c r="A121" s="397" t="s">
        <v>157</v>
      </c>
      <c r="B121" s="398"/>
      <c r="C121" s="398"/>
      <c r="D121" s="398"/>
      <c r="E121" s="398"/>
      <c r="F121" s="399"/>
      <c r="G121" s="399"/>
    </row>
    <row r="122" spans="1:7" ht="12.75" customHeight="1">
      <c r="A122" s="34"/>
      <c r="B122" s="35"/>
      <c r="C122" s="35"/>
      <c r="D122" s="35"/>
      <c r="E122" s="35"/>
      <c r="F122" s="12"/>
      <c r="G122" s="1"/>
    </row>
    <row r="123" spans="1:9" ht="21" customHeight="1">
      <c r="A123" s="308" t="s">
        <v>178</v>
      </c>
      <c r="B123" s="390"/>
      <c r="C123" s="390"/>
      <c r="D123" s="390"/>
      <c r="E123" s="390"/>
      <c r="F123" s="391"/>
      <c r="G123" s="391"/>
      <c r="H123" s="25"/>
      <c r="I123" s="25"/>
    </row>
  </sheetData>
  <sheetProtection/>
  <mergeCells count="31">
    <mergeCell ref="D14:F14"/>
    <mergeCell ref="D15:F15"/>
    <mergeCell ref="B38:B55"/>
    <mergeCell ref="B58:B80"/>
    <mergeCell ref="B82:B91"/>
    <mergeCell ref="A7:G7"/>
    <mergeCell ref="A8:G8"/>
    <mergeCell ref="A9:G9"/>
    <mergeCell ref="B14:C14"/>
    <mergeCell ref="B15:C15"/>
    <mergeCell ref="A104:B104"/>
    <mergeCell ref="A105:B105"/>
    <mergeCell ref="A106:B106"/>
    <mergeCell ref="B93:B94"/>
    <mergeCell ref="B95:B99"/>
    <mergeCell ref="A102:G102"/>
    <mergeCell ref="A123:G123"/>
    <mergeCell ref="A110:C110"/>
    <mergeCell ref="A116:G116"/>
    <mergeCell ref="A120:G120"/>
    <mergeCell ref="A121:G121"/>
    <mergeCell ref="A107:C107"/>
    <mergeCell ref="A108:C108"/>
    <mergeCell ref="A109:C109"/>
    <mergeCell ref="C114:D114"/>
    <mergeCell ref="B11:C11"/>
    <mergeCell ref="B12:C12"/>
    <mergeCell ref="B13:C13"/>
    <mergeCell ref="D11:F11"/>
    <mergeCell ref="D12:F12"/>
    <mergeCell ref="D13:F13"/>
  </mergeCells>
  <hyperlinks>
    <hyperlink ref="A5" r:id="rId1" display="www.gymfed.cz/aerobik"/>
  </hyperlinks>
  <printOptions horizontalCentered="1" verticalCentered="1"/>
  <pageMargins left="0.5118110236220472" right="0.35433070866141736" top="0.5118110236220472" bottom="0.31496062992125984" header="0.5118110236220472" footer="0.5118110236220472"/>
  <pageSetup horizontalDpi="600" verticalDpi="600" orientation="portrait" paperSize="9" scale="9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50"/>
  <sheetViews>
    <sheetView showGridLines="0" zoomScale="90" zoomScaleNormal="90" zoomScalePageLayoutView="0" workbookViewId="0" topLeftCell="A1">
      <selection activeCell="E10" sqref="E10"/>
    </sheetView>
  </sheetViews>
  <sheetFormatPr defaultColWidth="11.57421875" defaultRowHeight="12.75"/>
  <cols>
    <col min="1" max="1" width="11.421875" style="0" customWidth="1"/>
    <col min="2" max="2" width="13.8515625" style="0" customWidth="1"/>
    <col min="3" max="3" width="16.00390625" style="0" customWidth="1"/>
    <col min="4" max="4" width="11.421875" style="0" customWidth="1"/>
    <col min="5" max="5" width="17.140625" style="0" customWidth="1"/>
    <col min="6" max="6" width="13.00390625" style="0" customWidth="1"/>
    <col min="7" max="16384" width="11.421875" style="0" customWidth="1"/>
  </cols>
  <sheetData>
    <row r="1" spans="1:5" s="15" customFormat="1" ht="18">
      <c r="A1" s="35" t="s">
        <v>12</v>
      </c>
      <c r="B1" s="35"/>
      <c r="C1" s="32"/>
      <c r="D1" s="32"/>
      <c r="E1" s="32"/>
    </row>
    <row r="2" spans="1:5" s="15" customFormat="1" ht="14.25" customHeight="1">
      <c r="A2" s="35" t="s">
        <v>13</v>
      </c>
      <c r="B2" s="35"/>
      <c r="C2" s="32"/>
      <c r="D2" s="32"/>
      <c r="E2" s="32"/>
    </row>
    <row r="3" spans="1:5" s="15" customFormat="1" ht="14.25" customHeight="1">
      <c r="A3" s="79" t="s">
        <v>14</v>
      </c>
      <c r="B3" s="75"/>
      <c r="D3" s="32"/>
      <c r="E3" s="32"/>
    </row>
    <row r="4" spans="1:5" s="15" customFormat="1" ht="18">
      <c r="A4" s="35"/>
      <c r="B4" s="35"/>
      <c r="C4" s="32"/>
      <c r="D4" s="3"/>
      <c r="E4" s="3"/>
    </row>
    <row r="5" spans="1:5" s="15" customFormat="1" ht="12.75">
      <c r="A5" s="79"/>
      <c r="B5" s="75"/>
      <c r="D5" s="3"/>
      <c r="E5" s="3"/>
    </row>
    <row r="6" spans="1:7" s="15" customFormat="1" ht="15.75" customHeight="1">
      <c r="A6" s="414" t="s">
        <v>37</v>
      </c>
      <c r="B6" s="415"/>
      <c r="C6" s="415"/>
      <c r="D6" s="415"/>
      <c r="E6" s="415"/>
      <c r="F6" s="416"/>
      <c r="G6" s="399"/>
    </row>
    <row r="7" spans="1:7" s="15" customFormat="1" ht="15.75" customHeight="1">
      <c r="A7" s="414" t="s">
        <v>38</v>
      </c>
      <c r="B7" s="417"/>
      <c r="C7" s="417"/>
      <c r="D7" s="417"/>
      <c r="E7" s="417"/>
      <c r="F7" s="418"/>
      <c r="G7" s="399"/>
    </row>
    <row r="8" spans="1:7" s="15" customFormat="1" ht="15.75" customHeight="1">
      <c r="A8" s="419" t="s">
        <v>36</v>
      </c>
      <c r="B8" s="399"/>
      <c r="C8" s="399"/>
      <c r="D8" s="399"/>
      <c r="E8" s="399"/>
      <c r="F8" s="399"/>
      <c r="G8" s="399"/>
    </row>
    <row r="9" spans="1:7" s="15" customFormat="1" ht="13.5">
      <c r="A9" s="419"/>
      <c r="B9" s="399"/>
      <c r="C9" s="399"/>
      <c r="D9" s="399"/>
      <c r="E9" s="399"/>
      <c r="F9" s="399"/>
      <c r="G9" s="399"/>
    </row>
    <row r="10" spans="1:6" s="15" customFormat="1" ht="15.75" customHeight="1">
      <c r="A10" s="21"/>
      <c r="B10" s="21"/>
      <c r="C10" s="21"/>
      <c r="D10" s="21"/>
      <c r="E10" s="21"/>
      <c r="F10" s="21"/>
    </row>
    <row r="11" spans="1:5" s="15" customFormat="1" ht="11.25" customHeight="1">
      <c r="A11" s="5"/>
      <c r="B11" s="5"/>
      <c r="C11" s="5"/>
      <c r="D11" s="6"/>
      <c r="E11" s="6"/>
    </row>
    <row r="12" spans="1:8" s="1" customFormat="1" ht="15.75">
      <c r="A12" s="432" t="s">
        <v>27</v>
      </c>
      <c r="B12" s="432"/>
      <c r="C12" s="432"/>
      <c r="D12" s="432"/>
      <c r="E12" s="432"/>
      <c r="F12" s="432"/>
      <c r="G12" s="432"/>
      <c r="H12" s="20"/>
    </row>
    <row r="13" ht="13.5" thickBot="1"/>
    <row r="14" spans="2:6" s="15" customFormat="1" ht="16.5" thickBot="1">
      <c r="B14" s="435" t="s">
        <v>15</v>
      </c>
      <c r="C14" s="436"/>
      <c r="D14" s="437">
        <f>'Form A - Provisional Entry'!$D$13:$E$13</f>
        <v>0</v>
      </c>
      <c r="E14" s="438"/>
      <c r="F14" s="20"/>
    </row>
    <row r="15" spans="2:6" s="15" customFormat="1" ht="15.75">
      <c r="B15" s="420" t="s">
        <v>16</v>
      </c>
      <c r="C15" s="389"/>
      <c r="D15" s="437">
        <f>'Form A - Provisional Entry'!$D$14:$E$14</f>
        <v>0</v>
      </c>
      <c r="E15" s="438"/>
      <c r="F15" s="20"/>
    </row>
    <row r="16" spans="2:6" s="15" customFormat="1" ht="15.75">
      <c r="B16" s="420" t="s">
        <v>7</v>
      </c>
      <c r="C16" s="389"/>
      <c r="D16" s="421">
        <f>'Form A - Provisional Entry'!$D$15:$E$15</f>
        <v>0</v>
      </c>
      <c r="E16" s="422"/>
      <c r="F16" s="20"/>
    </row>
    <row r="17" spans="2:6" s="15" customFormat="1" ht="15.75">
      <c r="B17" s="420" t="s">
        <v>8</v>
      </c>
      <c r="C17" s="389"/>
      <c r="D17" s="423">
        <f>'Form A - Provisional Entry'!$D$16:$E$16</f>
        <v>0</v>
      </c>
      <c r="E17" s="422"/>
      <c r="F17" s="20"/>
    </row>
    <row r="18" spans="2:6" s="15" customFormat="1" ht="16.5" thickBot="1">
      <c r="B18" s="433" t="s">
        <v>9</v>
      </c>
      <c r="C18" s="434"/>
      <c r="D18" s="426">
        <f>'Form A - Provisional Entry'!$D$17:$E$17</f>
        <v>0</v>
      </c>
      <c r="E18" s="427"/>
      <c r="F18" s="20"/>
    </row>
    <row r="21" ht="13.5" thickBot="1"/>
    <row r="22" spans="1:7" ht="12.75">
      <c r="A22" s="63" t="s">
        <v>30</v>
      </c>
      <c r="B22" s="64" t="s">
        <v>22</v>
      </c>
      <c r="C22" s="64" t="s">
        <v>23</v>
      </c>
      <c r="D22" s="64" t="s">
        <v>24</v>
      </c>
      <c r="E22" s="64" t="s">
        <v>25</v>
      </c>
      <c r="F22" s="64" t="s">
        <v>26</v>
      </c>
      <c r="G22" s="65" t="s">
        <v>19</v>
      </c>
    </row>
    <row r="23" spans="1:7" ht="12.75">
      <c r="A23" s="424"/>
      <c r="B23" s="66"/>
      <c r="C23" s="66" t="s">
        <v>28</v>
      </c>
      <c r="D23" s="66"/>
      <c r="E23" s="66"/>
      <c r="F23" s="66"/>
      <c r="G23" s="67"/>
    </row>
    <row r="24" spans="1:7" ht="12.75">
      <c r="A24" s="424"/>
      <c r="B24" s="66"/>
      <c r="C24" s="66" t="s">
        <v>29</v>
      </c>
      <c r="D24" s="66"/>
      <c r="E24" s="66"/>
      <c r="F24" s="66"/>
      <c r="G24" s="67"/>
    </row>
    <row r="25" spans="1:7" ht="13.5" thickBot="1">
      <c r="A25" s="425"/>
      <c r="B25" s="68"/>
      <c r="C25" s="68"/>
      <c r="D25" s="68"/>
      <c r="E25" s="68"/>
      <c r="F25" s="68"/>
      <c r="G25" s="69"/>
    </row>
    <row r="27" ht="13.5" thickBot="1"/>
    <row r="28" spans="1:7" ht="12.75">
      <c r="A28" s="63" t="s">
        <v>31</v>
      </c>
      <c r="B28" s="64" t="s">
        <v>22</v>
      </c>
      <c r="C28" s="64" t="s">
        <v>23</v>
      </c>
      <c r="D28" s="64" t="s">
        <v>24</v>
      </c>
      <c r="E28" s="64" t="s">
        <v>25</v>
      </c>
      <c r="F28" s="64" t="s">
        <v>26</v>
      </c>
      <c r="G28" s="65" t="s">
        <v>19</v>
      </c>
    </row>
    <row r="29" spans="1:7" ht="12.75">
      <c r="A29" s="424"/>
      <c r="B29" s="66"/>
      <c r="C29" s="66" t="s">
        <v>28</v>
      </c>
      <c r="D29" s="66"/>
      <c r="E29" s="66"/>
      <c r="F29" s="66"/>
      <c r="G29" s="67"/>
    </row>
    <row r="30" spans="1:7" ht="12.75">
      <c r="A30" s="424"/>
      <c r="B30" s="66"/>
      <c r="C30" s="66" t="s">
        <v>29</v>
      </c>
      <c r="D30" s="66"/>
      <c r="E30" s="66"/>
      <c r="F30" s="66"/>
      <c r="G30" s="67"/>
    </row>
    <row r="31" spans="1:7" ht="13.5" thickBot="1">
      <c r="A31" s="425"/>
      <c r="B31" s="68"/>
      <c r="C31" s="68"/>
      <c r="D31" s="68"/>
      <c r="E31" s="68"/>
      <c r="F31" s="68"/>
      <c r="G31" s="69"/>
    </row>
    <row r="34" ht="13.5" thickBot="1"/>
    <row r="35" spans="1:7" ht="22.5" thickBot="1">
      <c r="A35" s="428" t="s">
        <v>32</v>
      </c>
      <c r="B35" s="429"/>
      <c r="C35" s="429"/>
      <c r="D35" s="429"/>
      <c r="E35" s="429"/>
      <c r="F35" s="429"/>
      <c r="G35" s="430"/>
    </row>
    <row r="37" ht="12.75">
      <c r="A37" s="62"/>
    </row>
    <row r="38" ht="12.75">
      <c r="A38" s="62"/>
    </row>
    <row r="39" ht="12.75">
      <c r="A39" s="62"/>
    </row>
    <row r="40" spans="1:4" ht="13.5" thickBot="1">
      <c r="A40" s="431" t="s">
        <v>33</v>
      </c>
      <c r="B40" s="399"/>
      <c r="C40" s="399"/>
      <c r="D40" s="53"/>
    </row>
    <row r="42" spans="2:4" ht="12.75">
      <c r="B42" s="397" t="s">
        <v>34</v>
      </c>
      <c r="C42" s="397"/>
      <c r="D42" s="112">
        <f>15*D40</f>
        <v>0</v>
      </c>
    </row>
    <row r="44" spans="1:5" ht="12.75">
      <c r="A44" s="77" t="s">
        <v>21</v>
      </c>
      <c r="E44" s="77" t="s">
        <v>17</v>
      </c>
    </row>
    <row r="47" spans="1:10" s="1" customFormat="1" ht="15.75" customHeight="1">
      <c r="A47" s="397" t="s">
        <v>35</v>
      </c>
      <c r="B47" s="349"/>
      <c r="C47" s="349"/>
      <c r="D47" s="349"/>
      <c r="E47" s="349"/>
      <c r="F47" s="349"/>
      <c r="G47" s="349"/>
      <c r="H47" s="30"/>
      <c r="I47" s="22"/>
      <c r="J47" s="22"/>
    </row>
    <row r="48" spans="1:8" s="1" customFormat="1" ht="12.75" customHeight="1">
      <c r="A48" s="397" t="s">
        <v>18</v>
      </c>
      <c r="B48" s="399"/>
      <c r="C48" s="399"/>
      <c r="D48" s="399"/>
      <c r="E48" s="399"/>
      <c r="F48" s="399"/>
      <c r="G48" s="399"/>
      <c r="H48" s="23"/>
    </row>
    <row r="49" spans="1:8" s="1" customFormat="1" ht="12.75" customHeight="1">
      <c r="A49" s="34"/>
      <c r="B49" s="35"/>
      <c r="C49" s="35"/>
      <c r="D49" s="35"/>
      <c r="E49" s="35"/>
      <c r="F49" s="12"/>
      <c r="G49" s="15"/>
      <c r="H49" s="15"/>
    </row>
    <row r="50" spans="1:10" s="1" customFormat="1" ht="21" customHeight="1">
      <c r="A50" s="390" t="s">
        <v>39</v>
      </c>
      <c r="B50" s="396"/>
      <c r="C50" s="396"/>
      <c r="D50" s="396"/>
      <c r="E50" s="396"/>
      <c r="F50" s="396"/>
      <c r="G50" s="396"/>
      <c r="H50" s="61"/>
      <c r="I50" s="25"/>
      <c r="J50" s="25"/>
    </row>
  </sheetData>
  <sheetProtection/>
  <mergeCells count="23">
    <mergeCell ref="A6:G6"/>
    <mergeCell ref="A7:G7"/>
    <mergeCell ref="A8:G8"/>
    <mergeCell ref="A9:G9"/>
    <mergeCell ref="A12:G12"/>
    <mergeCell ref="B18:C18"/>
    <mergeCell ref="B14:C14"/>
    <mergeCell ref="D14:E14"/>
    <mergeCell ref="B15:C15"/>
    <mergeCell ref="D15:E15"/>
    <mergeCell ref="A48:G48"/>
    <mergeCell ref="A35:G35"/>
    <mergeCell ref="A40:C40"/>
    <mergeCell ref="A47:G47"/>
    <mergeCell ref="B42:C42"/>
    <mergeCell ref="A50:G50"/>
    <mergeCell ref="B16:C16"/>
    <mergeCell ref="D16:E16"/>
    <mergeCell ref="B17:C17"/>
    <mergeCell ref="D17:E17"/>
    <mergeCell ref="A23:A25"/>
    <mergeCell ref="A29:A31"/>
    <mergeCell ref="D18:E18"/>
  </mergeCells>
  <hyperlinks>
    <hyperlink ref="A3" r:id="rId1" display="www.sportovniaerobik.cz"/>
  </hyperlinks>
  <printOptions/>
  <pageMargins left="0.787401575" right="0.787401575" top="0.984251969" bottom="0.984251969" header="0.4921259845" footer="0.4921259845"/>
  <pageSetup horizontalDpi="1200" verticalDpi="1200" orientation="portrait" paperSize="9" scale="9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53"/>
  <sheetViews>
    <sheetView showGridLines="0" zoomScalePageLayoutView="0" workbookViewId="0" topLeftCell="A1">
      <selection activeCell="A9" sqref="A9:I9"/>
    </sheetView>
  </sheetViews>
  <sheetFormatPr defaultColWidth="0" defaultRowHeight="12.75"/>
  <cols>
    <col min="1" max="1" width="11.421875" style="261" customWidth="1"/>
    <col min="2" max="2" width="13.8515625" style="261" customWidth="1"/>
    <col min="3" max="3" width="16.00390625" style="261" customWidth="1"/>
    <col min="4" max="4" width="12.7109375" style="261" customWidth="1"/>
    <col min="5" max="5" width="8.7109375" style="261" customWidth="1"/>
    <col min="6" max="6" width="5.7109375" style="261" customWidth="1"/>
    <col min="7" max="7" width="12.7109375" style="261" customWidth="1"/>
    <col min="8" max="8" width="6.7109375" style="261" customWidth="1"/>
    <col min="9" max="9" width="7.7109375" style="261" customWidth="1"/>
    <col min="10" max="16384" width="0" style="261" hidden="1" customWidth="1"/>
  </cols>
  <sheetData>
    <row r="1" spans="1:6" s="205" customFormat="1" ht="18">
      <c r="A1" s="203"/>
      <c r="B1" s="206"/>
      <c r="C1" s="204"/>
      <c r="D1" s="204"/>
      <c r="E1" s="260"/>
      <c r="F1" s="204"/>
    </row>
    <row r="2" spans="1:6" s="205" customFormat="1" ht="14.25" customHeight="1">
      <c r="A2" s="202"/>
      <c r="B2" s="206"/>
      <c r="C2" s="204"/>
      <c r="D2" s="204"/>
      <c r="E2" s="204"/>
      <c r="F2" s="204"/>
    </row>
    <row r="3" spans="2:6" s="205" customFormat="1" ht="14.25" customHeight="1">
      <c r="B3" s="207"/>
      <c r="E3" s="208"/>
      <c r="F3" s="208"/>
    </row>
    <row r="4" spans="2:6" s="205" customFormat="1" ht="12.75">
      <c r="B4" s="207"/>
      <c r="E4" s="208"/>
      <c r="F4" s="208"/>
    </row>
    <row r="5" spans="1:10" s="205" customFormat="1" ht="12.75">
      <c r="A5" s="209"/>
      <c r="B5" s="208"/>
      <c r="C5" s="209"/>
      <c r="D5" s="209"/>
      <c r="E5" s="208"/>
      <c r="F5" s="208"/>
      <c r="I5" s="212"/>
      <c r="J5" s="212"/>
    </row>
    <row r="6" spans="1:10" s="205" customFormat="1" ht="6" customHeight="1">
      <c r="A6" s="210"/>
      <c r="B6" s="211"/>
      <c r="C6" s="210"/>
      <c r="D6" s="210"/>
      <c r="E6" s="211"/>
      <c r="F6" s="211"/>
      <c r="G6" s="211"/>
      <c r="H6" s="210"/>
      <c r="I6" s="210"/>
      <c r="J6" s="212"/>
    </row>
    <row r="7" spans="1:10" s="205" customFormat="1" ht="18" customHeight="1">
      <c r="A7" s="383" t="s">
        <v>172</v>
      </c>
      <c r="B7" s="452"/>
      <c r="C7" s="452"/>
      <c r="D7" s="452"/>
      <c r="E7" s="452"/>
      <c r="F7" s="452"/>
      <c r="G7" s="452"/>
      <c r="H7" s="453"/>
      <c r="I7" s="453"/>
      <c r="J7" s="212"/>
    </row>
    <row r="8" spans="1:10" s="205" customFormat="1" ht="15.75" customHeight="1">
      <c r="A8" s="384"/>
      <c r="B8" s="454"/>
      <c r="C8" s="454"/>
      <c r="D8" s="454"/>
      <c r="E8" s="454"/>
      <c r="F8" s="454"/>
      <c r="G8" s="454"/>
      <c r="H8" s="442"/>
      <c r="I8" s="442"/>
      <c r="J8" s="212"/>
    </row>
    <row r="9" spans="1:10" s="205" customFormat="1" ht="15.75" customHeight="1">
      <c r="A9" s="385" t="s">
        <v>184</v>
      </c>
      <c r="B9" s="370"/>
      <c r="C9" s="370"/>
      <c r="D9" s="370"/>
      <c r="E9" s="370"/>
      <c r="F9" s="370"/>
      <c r="G9" s="370"/>
      <c r="H9" s="370"/>
      <c r="I9" s="370"/>
      <c r="J9" s="212"/>
    </row>
    <row r="10" spans="1:10" s="205" customFormat="1" ht="15.75">
      <c r="A10" s="385" t="s">
        <v>104</v>
      </c>
      <c r="B10" s="370"/>
      <c r="C10" s="370"/>
      <c r="D10" s="370"/>
      <c r="E10" s="370"/>
      <c r="F10" s="370"/>
      <c r="G10" s="370"/>
      <c r="H10" s="370"/>
      <c r="I10" s="370"/>
      <c r="J10" s="212"/>
    </row>
    <row r="11" spans="1:10" s="205" customFormat="1" ht="15.75" customHeight="1">
      <c r="A11" s="455"/>
      <c r="B11" s="455"/>
      <c r="C11" s="455"/>
      <c r="D11" s="455"/>
      <c r="E11" s="455"/>
      <c r="F11" s="455"/>
      <c r="G11" s="455"/>
      <c r="H11" s="455"/>
      <c r="I11" s="442"/>
      <c r="J11" s="212"/>
    </row>
    <row r="12" spans="1:10" s="214" customFormat="1" ht="18.75">
      <c r="A12" s="386" t="s">
        <v>125</v>
      </c>
      <c r="B12" s="386"/>
      <c r="C12" s="386"/>
      <c r="D12" s="386"/>
      <c r="E12" s="386"/>
      <c r="F12" s="386"/>
      <c r="G12" s="386"/>
      <c r="H12" s="386"/>
      <c r="I12" s="386"/>
      <c r="J12" s="219"/>
    </row>
    <row r="13" spans="1:15" s="214" customFormat="1" ht="18.75" customHeight="1">
      <c r="A13" s="449" t="s">
        <v>174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</row>
    <row r="14" spans="1:10" ht="15" thickBo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</row>
    <row r="15" spans="1:10" s="205" customFormat="1" ht="15.75">
      <c r="A15" s="212"/>
      <c r="B15" s="450" t="s">
        <v>70</v>
      </c>
      <c r="C15" s="451"/>
      <c r="D15" s="380">
        <f>'Form B- Accommodation'!$D$15:$D$15</f>
        <v>0</v>
      </c>
      <c r="E15" s="381"/>
      <c r="F15" s="381"/>
      <c r="G15" s="381"/>
      <c r="H15" s="382"/>
      <c r="I15" s="212"/>
      <c r="J15" s="212"/>
    </row>
    <row r="16" spans="1:10" s="205" customFormat="1" ht="15.75">
      <c r="A16" s="212"/>
      <c r="B16" s="443" t="s">
        <v>69</v>
      </c>
      <c r="C16" s="444"/>
      <c r="D16" s="372">
        <f>'Form B- Accommodation'!$D$16:$D$16</f>
        <v>0</v>
      </c>
      <c r="E16" s="373"/>
      <c r="F16" s="373"/>
      <c r="G16" s="373"/>
      <c r="H16" s="374"/>
      <c r="I16" s="212"/>
      <c r="J16" s="212"/>
    </row>
    <row r="17" spans="1:10" s="205" customFormat="1" ht="15.75">
      <c r="A17" s="212"/>
      <c r="B17" s="443" t="s">
        <v>7</v>
      </c>
      <c r="C17" s="444"/>
      <c r="D17" s="372">
        <f>'Form B- Accommodation'!$D$17:$D$17</f>
        <v>0</v>
      </c>
      <c r="E17" s="373"/>
      <c r="F17" s="373"/>
      <c r="G17" s="373"/>
      <c r="H17" s="374"/>
      <c r="I17" s="212"/>
      <c r="J17" s="212"/>
    </row>
    <row r="18" spans="1:10" s="205" customFormat="1" ht="15.75">
      <c r="A18" s="212"/>
      <c r="B18" s="443" t="s">
        <v>8</v>
      </c>
      <c r="C18" s="444"/>
      <c r="D18" s="372">
        <f>'Form B- Accommodation'!$D$18:$D$18</f>
        <v>0</v>
      </c>
      <c r="E18" s="373"/>
      <c r="F18" s="373"/>
      <c r="G18" s="373"/>
      <c r="H18" s="374"/>
      <c r="I18" s="212"/>
      <c r="J18" s="212"/>
    </row>
    <row r="19" spans="1:10" s="205" customFormat="1" ht="16.5" thickBot="1">
      <c r="A19" s="212"/>
      <c r="B19" s="445" t="s">
        <v>9</v>
      </c>
      <c r="C19" s="446"/>
      <c r="D19" s="375">
        <f>'Form B- Accommodation'!$D$19:$D$19</f>
        <v>0</v>
      </c>
      <c r="E19" s="376"/>
      <c r="F19" s="376"/>
      <c r="G19" s="376"/>
      <c r="H19" s="377"/>
      <c r="I19" s="212"/>
      <c r="J19" s="212"/>
    </row>
    <row r="20" spans="1:10" ht="13.5">
      <c r="A20" s="225"/>
      <c r="B20" s="225"/>
      <c r="C20" s="225"/>
      <c r="D20" s="225"/>
      <c r="E20" s="225"/>
      <c r="F20" s="225"/>
      <c r="G20" s="225"/>
      <c r="H20" s="225"/>
      <c r="I20" s="225"/>
      <c r="J20" s="225"/>
    </row>
    <row r="21" spans="1:10" ht="13.5">
      <c r="A21" s="225"/>
      <c r="B21" s="225"/>
      <c r="C21" s="225"/>
      <c r="D21" s="225"/>
      <c r="E21" s="225"/>
      <c r="F21" s="225"/>
      <c r="G21" s="225"/>
      <c r="H21" s="225"/>
      <c r="I21" s="225"/>
      <c r="J21" s="225"/>
    </row>
    <row r="22" spans="1:10" ht="15" thickBot="1">
      <c r="A22" s="225"/>
      <c r="B22" s="225"/>
      <c r="C22" s="225"/>
      <c r="D22" s="225"/>
      <c r="E22" s="225"/>
      <c r="F22" s="225"/>
      <c r="G22" s="225"/>
      <c r="H22" s="225"/>
      <c r="I22" s="262"/>
      <c r="J22" s="225"/>
    </row>
    <row r="23" spans="1:10" ht="30" customHeight="1">
      <c r="A23" s="263" t="s">
        <v>126</v>
      </c>
      <c r="B23" s="264" t="s">
        <v>127</v>
      </c>
      <c r="C23" s="264" t="s">
        <v>128</v>
      </c>
      <c r="D23" s="264" t="s">
        <v>129</v>
      </c>
      <c r="E23" s="264" t="s">
        <v>130</v>
      </c>
      <c r="F23" s="265" t="s">
        <v>131</v>
      </c>
      <c r="G23" s="264" t="s">
        <v>132</v>
      </c>
      <c r="H23" s="266" t="s">
        <v>133</v>
      </c>
      <c r="I23" s="267"/>
      <c r="J23" s="225"/>
    </row>
    <row r="24" spans="1:10" ht="16.5" customHeight="1">
      <c r="A24" s="447"/>
      <c r="B24" s="268"/>
      <c r="C24" s="268" t="s">
        <v>134</v>
      </c>
      <c r="D24" s="268"/>
      <c r="E24" s="268"/>
      <c r="F24" s="269"/>
      <c r="G24" s="269"/>
      <c r="H24" s="270"/>
      <c r="I24" s="271"/>
      <c r="J24" s="225"/>
    </row>
    <row r="25" spans="1:10" ht="16.5" customHeight="1">
      <c r="A25" s="447"/>
      <c r="B25" s="268"/>
      <c r="C25" s="268" t="s">
        <v>135</v>
      </c>
      <c r="D25" s="268"/>
      <c r="E25" s="268"/>
      <c r="F25" s="269"/>
      <c r="G25" s="269"/>
      <c r="H25" s="270"/>
      <c r="I25" s="271"/>
      <c r="J25" s="225"/>
    </row>
    <row r="26" spans="1:10" ht="16.5" customHeight="1" thickBot="1">
      <c r="A26" s="448"/>
      <c r="B26" s="272"/>
      <c r="C26" s="272" t="s">
        <v>136</v>
      </c>
      <c r="D26" s="272"/>
      <c r="E26" s="272"/>
      <c r="F26" s="273"/>
      <c r="G26" s="273"/>
      <c r="H26" s="274"/>
      <c r="I26" s="271"/>
      <c r="J26" s="225"/>
    </row>
    <row r="27" spans="1:10" ht="16.5" customHeight="1">
      <c r="A27" s="275"/>
      <c r="B27" s="248"/>
      <c r="C27" s="248"/>
      <c r="D27" s="248"/>
      <c r="E27" s="248"/>
      <c r="F27" s="248"/>
      <c r="G27" s="248"/>
      <c r="H27" s="276"/>
      <c r="I27" s="249"/>
      <c r="J27" s="225"/>
    </row>
    <row r="28" spans="1:10" ht="16.5" customHeight="1" thickBot="1">
      <c r="A28" s="275"/>
      <c r="B28" s="248"/>
      <c r="C28" s="248"/>
      <c r="D28" s="248"/>
      <c r="E28" s="248"/>
      <c r="F28" s="248"/>
      <c r="G28" s="248"/>
      <c r="H28" s="276"/>
      <c r="I28" s="249"/>
      <c r="J28" s="225"/>
    </row>
    <row r="29" spans="1:10" ht="30" customHeight="1">
      <c r="A29" s="263" t="s">
        <v>137</v>
      </c>
      <c r="B29" s="264" t="s">
        <v>127</v>
      </c>
      <c r="C29" s="264" t="s">
        <v>128</v>
      </c>
      <c r="D29" s="264" t="s">
        <v>129</v>
      </c>
      <c r="E29" s="264" t="s">
        <v>130</v>
      </c>
      <c r="F29" s="264" t="s">
        <v>131</v>
      </c>
      <c r="G29" s="264" t="s">
        <v>138</v>
      </c>
      <c r="H29" s="266" t="s">
        <v>133</v>
      </c>
      <c r="I29" s="267"/>
      <c r="J29" s="225"/>
    </row>
    <row r="30" spans="1:10" ht="16.5" customHeight="1">
      <c r="A30" s="447"/>
      <c r="B30" s="268"/>
      <c r="C30" s="268" t="s">
        <v>134</v>
      </c>
      <c r="D30" s="268"/>
      <c r="E30" s="268"/>
      <c r="F30" s="268"/>
      <c r="G30" s="269"/>
      <c r="H30" s="270"/>
      <c r="I30" s="271"/>
      <c r="J30" s="225"/>
    </row>
    <row r="31" spans="1:10" ht="16.5" customHeight="1">
      <c r="A31" s="447"/>
      <c r="B31" s="268"/>
      <c r="C31" s="268" t="s">
        <v>135</v>
      </c>
      <c r="D31" s="268"/>
      <c r="E31" s="268"/>
      <c r="F31" s="268"/>
      <c r="G31" s="269"/>
      <c r="H31" s="270"/>
      <c r="I31" s="271"/>
      <c r="J31" s="225"/>
    </row>
    <row r="32" spans="1:10" ht="16.5" customHeight="1" thickBot="1">
      <c r="A32" s="448"/>
      <c r="B32" s="272"/>
      <c r="C32" s="272" t="s">
        <v>136</v>
      </c>
      <c r="D32" s="272"/>
      <c r="E32" s="272"/>
      <c r="F32" s="272"/>
      <c r="G32" s="273"/>
      <c r="H32" s="274"/>
      <c r="I32" s="271"/>
      <c r="J32" s="225"/>
    </row>
    <row r="33" spans="1:10" ht="13.5">
      <c r="A33" s="225"/>
      <c r="B33" s="225"/>
      <c r="C33" s="225"/>
      <c r="D33" s="225"/>
      <c r="E33" s="225"/>
      <c r="F33" s="225"/>
      <c r="G33" s="225"/>
      <c r="H33" s="225"/>
      <c r="I33" s="225"/>
      <c r="J33" s="225"/>
    </row>
    <row r="34" spans="1:10" ht="13.5">
      <c r="A34" s="225"/>
      <c r="B34" s="225"/>
      <c r="C34" s="225"/>
      <c r="D34" s="225"/>
      <c r="E34" s="225"/>
      <c r="F34" s="225"/>
      <c r="G34" s="225"/>
      <c r="H34" s="225"/>
      <c r="I34" s="225"/>
      <c r="J34" s="225"/>
    </row>
    <row r="35" spans="1:10" ht="13.5">
      <c r="A35" s="225"/>
      <c r="B35" s="225"/>
      <c r="C35" s="225"/>
      <c r="D35" s="225"/>
      <c r="E35" s="225"/>
      <c r="F35" s="225"/>
      <c r="G35" s="225"/>
      <c r="H35" s="225"/>
      <c r="I35" s="225"/>
      <c r="J35" s="225"/>
    </row>
    <row r="36" spans="1:10" ht="22.5">
      <c r="A36" s="441"/>
      <c r="B36" s="442"/>
      <c r="C36" s="442"/>
      <c r="D36" s="442"/>
      <c r="E36" s="442"/>
      <c r="F36" s="442"/>
      <c r="G36" s="442"/>
      <c r="H36" s="442"/>
      <c r="I36" s="442"/>
      <c r="J36" s="225"/>
    </row>
    <row r="37" spans="1:10" ht="13.5">
      <c r="A37" s="368" t="s">
        <v>118</v>
      </c>
      <c r="B37" s="368"/>
      <c r="C37" s="225"/>
      <c r="D37" s="225" t="s">
        <v>139</v>
      </c>
      <c r="E37" s="225"/>
      <c r="F37" s="225" t="s">
        <v>120</v>
      </c>
      <c r="G37" s="225"/>
      <c r="H37" s="225"/>
      <c r="I37" s="225"/>
      <c r="J37" s="225"/>
    </row>
    <row r="38" spans="1:10" ht="13.5">
      <c r="A38" s="225"/>
      <c r="B38" s="225"/>
      <c r="C38" s="225"/>
      <c r="D38" s="225"/>
      <c r="E38" s="225"/>
      <c r="F38" s="225"/>
      <c r="G38" s="225"/>
      <c r="H38" s="225"/>
      <c r="I38" s="225"/>
      <c r="J38" s="225"/>
    </row>
    <row r="39" spans="1:10" ht="13.5">
      <c r="A39" s="225"/>
      <c r="B39" s="225"/>
      <c r="C39" s="225"/>
      <c r="D39" s="225"/>
      <c r="E39" s="225"/>
      <c r="F39" s="225"/>
      <c r="G39" s="225"/>
      <c r="H39" s="225"/>
      <c r="I39" s="225"/>
      <c r="J39" s="225"/>
    </row>
    <row r="40" spans="1:10" ht="13.5">
      <c r="A40" s="368" t="s">
        <v>140</v>
      </c>
      <c r="B40" s="368"/>
      <c r="C40" s="225"/>
      <c r="D40" s="225"/>
      <c r="E40" s="225"/>
      <c r="F40" s="225" t="s">
        <v>141</v>
      </c>
      <c r="G40" s="225"/>
      <c r="H40" s="225"/>
      <c r="I40" s="225"/>
      <c r="J40" s="225"/>
    </row>
    <row r="41" spans="1:10" ht="13.5">
      <c r="A41" s="439"/>
      <c r="B41" s="439"/>
      <c r="C41" s="439"/>
      <c r="D41" s="212"/>
      <c r="E41" s="248"/>
      <c r="F41" s="248"/>
      <c r="G41" s="225"/>
      <c r="H41" s="225"/>
      <c r="I41" s="225"/>
      <c r="J41" s="225"/>
    </row>
    <row r="42" spans="1:10" ht="13.5">
      <c r="A42" s="225"/>
      <c r="B42" s="225"/>
      <c r="C42" s="225"/>
      <c r="D42" s="225"/>
      <c r="E42" s="225"/>
      <c r="F42" s="225"/>
      <c r="G42" s="225"/>
      <c r="H42" s="225"/>
      <c r="I42" s="225"/>
      <c r="J42" s="225"/>
    </row>
    <row r="43" spans="1:10" ht="13.5">
      <c r="A43" s="225"/>
      <c r="B43" s="368"/>
      <c r="C43" s="368"/>
      <c r="D43" s="256"/>
      <c r="E43" s="277"/>
      <c r="F43" s="277"/>
      <c r="G43" s="225"/>
      <c r="H43" s="225"/>
      <c r="I43" s="225"/>
      <c r="J43" s="225"/>
    </row>
    <row r="44" spans="1:10" ht="13.5">
      <c r="A44" s="225"/>
      <c r="B44" s="225"/>
      <c r="C44" s="225"/>
      <c r="D44" s="225"/>
      <c r="E44" s="225"/>
      <c r="F44" s="225"/>
      <c r="G44" s="225"/>
      <c r="H44" s="225"/>
      <c r="I44" s="225"/>
      <c r="J44" s="225"/>
    </row>
    <row r="45" spans="1:10" ht="13.5">
      <c r="A45" s="225"/>
      <c r="B45" s="225"/>
      <c r="C45" s="225"/>
      <c r="D45" s="225"/>
      <c r="E45" s="225"/>
      <c r="F45" s="225"/>
      <c r="G45" s="225"/>
      <c r="H45" s="225"/>
      <c r="I45" s="225"/>
      <c r="J45" s="225"/>
    </row>
    <row r="46" spans="1:10" ht="13.5">
      <c r="A46" s="225"/>
      <c r="B46" s="225"/>
      <c r="C46" s="225"/>
      <c r="D46" s="225"/>
      <c r="E46" s="225"/>
      <c r="F46" s="225"/>
      <c r="G46" s="225"/>
      <c r="H46" s="225"/>
      <c r="I46" s="225"/>
      <c r="J46" s="225"/>
    </row>
    <row r="47" spans="1:10" ht="13.5">
      <c r="A47" s="225"/>
      <c r="B47" s="225"/>
      <c r="C47" s="225"/>
      <c r="D47" s="225"/>
      <c r="E47" s="225"/>
      <c r="F47" s="225"/>
      <c r="G47" s="225"/>
      <c r="H47" s="225"/>
      <c r="I47" s="225"/>
      <c r="J47" s="225"/>
    </row>
    <row r="48" spans="1:10" ht="13.5">
      <c r="A48" s="225"/>
      <c r="B48" s="225"/>
      <c r="C48" s="225"/>
      <c r="D48" s="225"/>
      <c r="E48" s="225"/>
      <c r="F48" s="225"/>
      <c r="G48" s="225"/>
      <c r="H48" s="225"/>
      <c r="I48" s="225"/>
      <c r="J48" s="225"/>
    </row>
    <row r="49" spans="1:12" s="214" customFormat="1" ht="15.75" customHeight="1">
      <c r="A49" s="368" t="s">
        <v>167</v>
      </c>
      <c r="B49" s="368"/>
      <c r="C49" s="368"/>
      <c r="D49" s="368"/>
      <c r="E49" s="368"/>
      <c r="F49" s="368"/>
      <c r="G49" s="368"/>
      <c r="H49" s="368"/>
      <c r="I49" s="368"/>
      <c r="J49" s="256"/>
      <c r="K49" s="255"/>
      <c r="L49" s="255"/>
    </row>
    <row r="50" spans="1:10" s="214" customFormat="1" ht="12.75" customHeight="1">
      <c r="A50" s="368" t="s">
        <v>160</v>
      </c>
      <c r="B50" s="439"/>
      <c r="C50" s="439"/>
      <c r="D50" s="439"/>
      <c r="E50" s="439"/>
      <c r="F50" s="439"/>
      <c r="G50" s="439"/>
      <c r="H50" s="439"/>
      <c r="I50" s="439"/>
      <c r="J50" s="212"/>
    </row>
    <row r="51" spans="1:10" s="214" customFormat="1" ht="12.75" customHeight="1">
      <c r="A51" s="256"/>
      <c r="B51" s="212"/>
      <c r="C51" s="212"/>
      <c r="D51" s="212"/>
      <c r="E51" s="212"/>
      <c r="F51" s="212"/>
      <c r="G51" s="212"/>
      <c r="H51" s="257"/>
      <c r="I51" s="212"/>
      <c r="J51" s="212"/>
    </row>
    <row r="52" spans="1:12" s="214" customFormat="1" ht="21" customHeight="1">
      <c r="A52" s="369" t="s">
        <v>174</v>
      </c>
      <c r="B52" s="440"/>
      <c r="C52" s="440"/>
      <c r="D52" s="440"/>
      <c r="E52" s="440"/>
      <c r="F52" s="440"/>
      <c r="G52" s="440"/>
      <c r="H52" s="440"/>
      <c r="I52" s="440"/>
      <c r="J52" s="278"/>
      <c r="K52" s="258"/>
      <c r="L52" s="258"/>
    </row>
    <row r="53" spans="1:10" ht="13.5">
      <c r="A53" s="225"/>
      <c r="B53" s="225"/>
      <c r="C53" s="225"/>
      <c r="D53" s="225"/>
      <c r="E53" s="225"/>
      <c r="F53" s="225"/>
      <c r="G53" s="225"/>
      <c r="H53" s="225"/>
      <c r="I53" s="225"/>
      <c r="J53" s="225"/>
    </row>
  </sheetData>
  <sheetProtection/>
  <mergeCells count="27">
    <mergeCell ref="A7:I7"/>
    <mergeCell ref="A8:I8"/>
    <mergeCell ref="A9:I9"/>
    <mergeCell ref="A10:I10"/>
    <mergeCell ref="A11:I11"/>
    <mergeCell ref="A12:I12"/>
    <mergeCell ref="A13:O13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A24:A26"/>
    <mergeCell ref="A30:A32"/>
    <mergeCell ref="A50:I50"/>
    <mergeCell ref="A52:I52"/>
    <mergeCell ref="A36:I36"/>
    <mergeCell ref="A37:B37"/>
    <mergeCell ref="A40:B40"/>
    <mergeCell ref="A41:C41"/>
    <mergeCell ref="B43:C43"/>
    <mergeCell ref="A49:I4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51"/>
  <sheetViews>
    <sheetView showGridLines="0" zoomScalePageLayoutView="0" workbookViewId="0" topLeftCell="A1">
      <selection activeCell="A4" sqref="A4:J4"/>
    </sheetView>
  </sheetViews>
  <sheetFormatPr defaultColWidth="0" defaultRowHeight="12.75"/>
  <cols>
    <col min="1" max="1" width="3.00390625" style="214" customWidth="1"/>
    <col min="2" max="2" width="7.7109375" style="214" customWidth="1"/>
    <col min="3" max="3" width="5.7109375" style="214" customWidth="1"/>
    <col min="4" max="5" width="9.7109375" style="214" customWidth="1"/>
    <col min="6" max="6" width="24.7109375" style="214" customWidth="1"/>
    <col min="7" max="9" width="25.7109375" style="214" customWidth="1"/>
    <col min="10" max="10" width="10.7109375" style="214" customWidth="1"/>
    <col min="11" max="16384" width="0" style="214" hidden="1" customWidth="1"/>
  </cols>
  <sheetData>
    <row r="1" spans="1:10" s="205" customFormat="1" ht="6" customHeight="1">
      <c r="A1" s="210"/>
      <c r="B1" s="211"/>
      <c r="C1" s="211"/>
      <c r="D1" s="211"/>
      <c r="E1" s="211"/>
      <c r="F1" s="210"/>
      <c r="G1" s="211"/>
      <c r="H1" s="211"/>
      <c r="I1" s="211"/>
      <c r="J1" s="211"/>
    </row>
    <row r="2" spans="1:10" s="205" customFormat="1" ht="15.75" customHeight="1">
      <c r="A2" s="383" t="s">
        <v>179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10" s="205" customFormat="1" ht="10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</row>
    <row r="4" spans="1:10" s="205" customFormat="1" ht="15.75" customHeight="1">
      <c r="A4" s="385" t="s">
        <v>183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0" s="205" customFormat="1" ht="15.75">
      <c r="A5" s="385" t="s">
        <v>156</v>
      </c>
      <c r="B5" s="385"/>
      <c r="C5" s="385"/>
      <c r="D5" s="385"/>
      <c r="E5" s="385"/>
      <c r="F5" s="385"/>
      <c r="G5" s="385"/>
      <c r="H5" s="385"/>
      <c r="I5" s="385"/>
      <c r="J5" s="385"/>
    </row>
    <row r="6" spans="1:10" ht="12.75">
      <c r="A6" s="212"/>
      <c r="B6" s="212"/>
      <c r="C6" s="212"/>
      <c r="D6" s="212"/>
      <c r="E6" s="212"/>
      <c r="F6" s="212"/>
      <c r="G6" s="212"/>
      <c r="H6" s="212"/>
      <c r="I6" s="212"/>
      <c r="J6" s="212"/>
    </row>
    <row r="7" spans="1:10" ht="18.75">
      <c r="A7" s="386" t="s">
        <v>142</v>
      </c>
      <c r="B7" s="386"/>
      <c r="C7" s="386"/>
      <c r="D7" s="386"/>
      <c r="E7" s="386"/>
      <c r="F7" s="386"/>
      <c r="G7" s="386"/>
      <c r="H7" s="386"/>
      <c r="I7" s="386"/>
      <c r="J7" s="386"/>
    </row>
    <row r="8" spans="1:18" ht="18.75" customHeight="1" thickBot="1">
      <c r="A8" s="449" t="s">
        <v>180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</row>
    <row r="9" spans="1:10" s="205" customFormat="1" ht="12" customHeight="1">
      <c r="A9" s="212"/>
      <c r="B9" s="217"/>
      <c r="C9" s="217"/>
      <c r="D9" s="217"/>
      <c r="E9" s="217"/>
      <c r="F9" s="280" t="s">
        <v>70</v>
      </c>
      <c r="G9" s="463">
        <f>'Form B- Accommodation'!$D$15:$D$15</f>
        <v>0</v>
      </c>
      <c r="H9" s="464"/>
      <c r="I9" s="281"/>
      <c r="J9" s="281"/>
    </row>
    <row r="10" spans="1:10" s="205" customFormat="1" ht="12" customHeight="1">
      <c r="A10" s="212"/>
      <c r="B10" s="217"/>
      <c r="C10" s="217"/>
      <c r="D10" s="217"/>
      <c r="E10" s="217"/>
      <c r="F10" s="282" t="s">
        <v>143</v>
      </c>
      <c r="G10" s="459">
        <f>'Form B- Accommodation'!$D$16:$D$16</f>
        <v>0</v>
      </c>
      <c r="H10" s="460"/>
      <c r="I10" s="281"/>
      <c r="J10" s="281"/>
    </row>
    <row r="11" spans="1:10" s="205" customFormat="1" ht="12" customHeight="1">
      <c r="A11" s="212"/>
      <c r="B11" s="217"/>
      <c r="C11" s="217"/>
      <c r="D11" s="217"/>
      <c r="E11" s="217"/>
      <c r="F11" s="282" t="s">
        <v>107</v>
      </c>
      <c r="G11" s="459">
        <f>'Form B- Accommodation'!$D$17:$D$17</f>
        <v>0</v>
      </c>
      <c r="H11" s="460"/>
      <c r="I11" s="281"/>
      <c r="J11" s="281"/>
    </row>
    <row r="12" spans="1:10" s="205" customFormat="1" ht="12" customHeight="1">
      <c r="A12" s="212"/>
      <c r="B12" s="217"/>
      <c r="C12" s="217"/>
      <c r="D12" s="217"/>
      <c r="E12" s="217"/>
      <c r="F12" s="282" t="s">
        <v>108</v>
      </c>
      <c r="G12" s="459">
        <f>'Form B- Accommodation'!$D$18:$D$18</f>
        <v>0</v>
      </c>
      <c r="H12" s="460"/>
      <c r="I12" s="281"/>
      <c r="J12" s="281"/>
    </row>
    <row r="13" spans="1:10" s="205" customFormat="1" ht="12" customHeight="1" thickBot="1">
      <c r="A13" s="212"/>
      <c r="B13" s="217"/>
      <c r="C13" s="217"/>
      <c r="D13" s="217"/>
      <c r="E13" s="217"/>
      <c r="F13" s="283" t="s">
        <v>109</v>
      </c>
      <c r="G13" s="461">
        <f>'Form B- Accommodation'!$D$19:$D$19</f>
        <v>0</v>
      </c>
      <c r="H13" s="462"/>
      <c r="I13" s="281"/>
      <c r="J13" s="281"/>
    </row>
    <row r="14" spans="1:10" ht="13.5">
      <c r="A14" s="212"/>
      <c r="B14" s="212"/>
      <c r="C14" s="212"/>
      <c r="D14" s="212"/>
      <c r="E14" s="212"/>
      <c r="F14" s="212"/>
      <c r="G14" s="212"/>
      <c r="H14" s="212"/>
      <c r="I14" s="212"/>
      <c r="J14" s="212"/>
    </row>
    <row r="15" spans="1:10" ht="15.75">
      <c r="A15" s="212"/>
      <c r="B15" s="212"/>
      <c r="C15" s="212"/>
      <c r="D15" s="212"/>
      <c r="E15" s="284" t="s">
        <v>144</v>
      </c>
      <c r="F15" s="212"/>
      <c r="G15" s="212"/>
      <c r="H15" s="212"/>
      <c r="I15" s="212"/>
      <c r="J15" s="212"/>
    </row>
    <row r="16" spans="1:10" ht="15" thickBot="1">
      <c r="A16" s="224"/>
      <c r="B16" s="224"/>
      <c r="C16" s="224"/>
      <c r="D16" s="224"/>
      <c r="E16" s="224"/>
      <c r="F16" s="224"/>
      <c r="G16" s="225"/>
      <c r="H16" s="225"/>
      <c r="I16" s="225"/>
      <c r="J16" s="225"/>
    </row>
    <row r="17" spans="1:10" ht="27.75">
      <c r="A17" s="225"/>
      <c r="B17" s="226" t="s">
        <v>11</v>
      </c>
      <c r="C17" s="285" t="s">
        <v>145</v>
      </c>
      <c r="D17" s="285" t="s">
        <v>146</v>
      </c>
      <c r="E17" s="285" t="s">
        <v>147</v>
      </c>
      <c r="F17" s="227" t="s">
        <v>148</v>
      </c>
      <c r="G17" s="227" t="s">
        <v>149</v>
      </c>
      <c r="H17" s="227" t="s">
        <v>150</v>
      </c>
      <c r="I17" s="230" t="s">
        <v>151</v>
      </c>
      <c r="J17" s="286"/>
    </row>
    <row r="18" spans="1:10" ht="12.75" customHeight="1">
      <c r="A18" s="225"/>
      <c r="B18" s="287"/>
      <c r="C18" s="288"/>
      <c r="D18" s="288"/>
      <c r="E18" s="288"/>
      <c r="F18" s="289"/>
      <c r="G18" s="289"/>
      <c r="H18" s="289"/>
      <c r="I18" s="290"/>
      <c r="J18" s="291"/>
    </row>
    <row r="19" spans="1:10" ht="12.75" customHeight="1">
      <c r="A19" s="225"/>
      <c r="B19" s="292"/>
      <c r="C19" s="293"/>
      <c r="D19" s="294"/>
      <c r="E19" s="294"/>
      <c r="F19" s="289"/>
      <c r="G19" s="289"/>
      <c r="H19" s="289"/>
      <c r="I19" s="290"/>
      <c r="J19" s="291"/>
    </row>
    <row r="20" spans="1:10" ht="12.75" customHeight="1">
      <c r="A20" s="225"/>
      <c r="B20" s="292"/>
      <c r="C20" s="293"/>
      <c r="D20" s="293"/>
      <c r="E20" s="293"/>
      <c r="F20" s="289"/>
      <c r="G20" s="289"/>
      <c r="H20" s="289"/>
      <c r="I20" s="290"/>
      <c r="J20" s="291"/>
    </row>
    <row r="21" spans="1:10" ht="12.75" customHeight="1">
      <c r="A21" s="225"/>
      <c r="B21" s="292"/>
      <c r="C21" s="293"/>
      <c r="D21" s="293"/>
      <c r="E21" s="293"/>
      <c r="F21" s="289"/>
      <c r="G21" s="289"/>
      <c r="H21" s="289" t="s">
        <v>10</v>
      </c>
      <c r="I21" s="290"/>
      <c r="J21" s="291"/>
    </row>
    <row r="22" spans="1:10" ht="12.75" customHeight="1">
      <c r="A22" s="225"/>
      <c r="B22" s="292"/>
      <c r="C22" s="293"/>
      <c r="D22" s="293"/>
      <c r="E22" s="293"/>
      <c r="F22" s="289"/>
      <c r="G22" s="289"/>
      <c r="H22" s="289"/>
      <c r="I22" s="290"/>
      <c r="J22" s="291"/>
    </row>
    <row r="23" spans="1:10" ht="12.75" customHeight="1">
      <c r="A23" s="225"/>
      <c r="B23" s="292"/>
      <c r="C23" s="293"/>
      <c r="D23" s="293"/>
      <c r="E23" s="293"/>
      <c r="F23" s="289"/>
      <c r="G23" s="289"/>
      <c r="H23" s="289"/>
      <c r="I23" s="290"/>
      <c r="J23" s="291"/>
    </row>
    <row r="24" spans="1:10" ht="12.75" customHeight="1">
      <c r="A24" s="225"/>
      <c r="B24" s="292"/>
      <c r="C24" s="293"/>
      <c r="D24" s="293"/>
      <c r="E24" s="293"/>
      <c r="F24" s="289"/>
      <c r="G24" s="289"/>
      <c r="H24" s="289"/>
      <c r="I24" s="290"/>
      <c r="J24" s="291"/>
    </row>
    <row r="25" spans="1:10" ht="12.75" customHeight="1">
      <c r="A25" s="225"/>
      <c r="B25" s="292"/>
      <c r="C25" s="293"/>
      <c r="D25" s="293"/>
      <c r="E25" s="293"/>
      <c r="F25" s="289"/>
      <c r="G25" s="289"/>
      <c r="H25" s="289"/>
      <c r="I25" s="290"/>
      <c r="J25" s="291"/>
    </row>
    <row r="26" spans="1:10" ht="12.75" customHeight="1">
      <c r="A26" s="225"/>
      <c r="B26" s="292"/>
      <c r="C26" s="293"/>
      <c r="D26" s="293"/>
      <c r="E26" s="293"/>
      <c r="F26" s="289"/>
      <c r="G26" s="289"/>
      <c r="H26" s="289"/>
      <c r="I26" s="290"/>
      <c r="J26" s="291"/>
    </row>
    <row r="27" spans="1:10" ht="12.75" customHeight="1">
      <c r="A27" s="225"/>
      <c r="B27" s="292"/>
      <c r="C27" s="293"/>
      <c r="D27" s="293"/>
      <c r="E27" s="293"/>
      <c r="F27" s="289"/>
      <c r="G27" s="289"/>
      <c r="H27" s="289"/>
      <c r="I27" s="290"/>
      <c r="J27" s="291"/>
    </row>
    <row r="28" spans="1:10" ht="12.75" customHeight="1">
      <c r="A28" s="225"/>
      <c r="B28" s="292"/>
      <c r="C28" s="293"/>
      <c r="D28" s="293"/>
      <c r="E28" s="293"/>
      <c r="F28" s="289"/>
      <c r="G28" s="289"/>
      <c r="H28" s="289"/>
      <c r="I28" s="290"/>
      <c r="J28" s="291"/>
    </row>
    <row r="29" spans="1:10" ht="12.75" customHeight="1">
      <c r="A29" s="225"/>
      <c r="B29" s="292"/>
      <c r="C29" s="293"/>
      <c r="D29" s="293"/>
      <c r="E29" s="293"/>
      <c r="F29" s="289"/>
      <c r="G29" s="289"/>
      <c r="H29" s="289"/>
      <c r="I29" s="290"/>
      <c r="J29" s="291"/>
    </row>
    <row r="30" spans="1:10" ht="12.75" customHeight="1">
      <c r="A30" s="225"/>
      <c r="B30" s="292"/>
      <c r="C30" s="293"/>
      <c r="D30" s="293"/>
      <c r="E30" s="293"/>
      <c r="F30" s="289"/>
      <c r="G30" s="289"/>
      <c r="H30" s="289"/>
      <c r="I30" s="290"/>
      <c r="J30" s="291"/>
    </row>
    <row r="31" spans="1:10" ht="12.75" customHeight="1">
      <c r="A31" s="225"/>
      <c r="B31" s="292"/>
      <c r="C31" s="293"/>
      <c r="D31" s="293"/>
      <c r="E31" s="293"/>
      <c r="F31" s="289"/>
      <c r="G31" s="289"/>
      <c r="H31" s="289"/>
      <c r="I31" s="290"/>
      <c r="J31" s="291"/>
    </row>
    <row r="32" spans="1:10" ht="12.75" customHeight="1">
      <c r="A32" s="225"/>
      <c r="B32" s="292"/>
      <c r="C32" s="293"/>
      <c r="D32" s="293"/>
      <c r="E32" s="293"/>
      <c r="F32" s="289"/>
      <c r="G32" s="289"/>
      <c r="H32" s="289"/>
      <c r="I32" s="290"/>
      <c r="J32" s="291"/>
    </row>
    <row r="33" spans="1:10" ht="12.75" customHeight="1">
      <c r="A33" s="225"/>
      <c r="B33" s="292"/>
      <c r="C33" s="293"/>
      <c r="D33" s="293"/>
      <c r="E33" s="293"/>
      <c r="F33" s="289"/>
      <c r="G33" s="289"/>
      <c r="H33" s="289"/>
      <c r="I33" s="290"/>
      <c r="J33" s="291"/>
    </row>
    <row r="34" spans="1:10" ht="12.75" customHeight="1">
      <c r="A34" s="225"/>
      <c r="B34" s="292"/>
      <c r="C34" s="293"/>
      <c r="D34" s="293"/>
      <c r="E34" s="293"/>
      <c r="F34" s="289"/>
      <c r="G34" s="289"/>
      <c r="H34" s="289"/>
      <c r="I34" s="290"/>
      <c r="J34" s="291"/>
    </row>
    <row r="35" spans="1:10" ht="12.75" customHeight="1">
      <c r="A35" s="225"/>
      <c r="B35" s="292"/>
      <c r="C35" s="293"/>
      <c r="D35" s="293"/>
      <c r="E35" s="293"/>
      <c r="F35" s="289"/>
      <c r="G35" s="289"/>
      <c r="H35" s="289"/>
      <c r="I35" s="290"/>
      <c r="J35" s="291"/>
    </row>
    <row r="36" spans="1:10" ht="12.75" customHeight="1">
      <c r="A36" s="225"/>
      <c r="B36" s="287"/>
      <c r="C36" s="288"/>
      <c r="D36" s="288"/>
      <c r="E36" s="288"/>
      <c r="F36" s="289"/>
      <c r="G36" s="289"/>
      <c r="H36" s="289"/>
      <c r="I36" s="290"/>
      <c r="J36" s="291"/>
    </row>
    <row r="37" spans="1:10" ht="12.75" customHeight="1">
      <c r="A37" s="225"/>
      <c r="B37" s="292"/>
      <c r="C37" s="293"/>
      <c r="D37" s="293"/>
      <c r="E37" s="293"/>
      <c r="F37" s="289"/>
      <c r="G37" s="289"/>
      <c r="H37" s="289"/>
      <c r="I37" s="290"/>
      <c r="J37" s="291"/>
    </row>
    <row r="38" spans="1:10" ht="12.75" customHeight="1">
      <c r="A38" s="225"/>
      <c r="B38" s="292"/>
      <c r="C38" s="293"/>
      <c r="D38" s="293"/>
      <c r="E38" s="293"/>
      <c r="F38" s="289"/>
      <c r="G38" s="289"/>
      <c r="H38" s="289"/>
      <c r="I38" s="290"/>
      <c r="J38" s="291"/>
    </row>
    <row r="39" spans="1:10" ht="12.75" customHeight="1" thickBot="1">
      <c r="A39" s="225"/>
      <c r="B39" s="295"/>
      <c r="C39" s="296"/>
      <c r="D39" s="296"/>
      <c r="E39" s="296"/>
      <c r="F39" s="297"/>
      <c r="G39" s="297"/>
      <c r="H39" s="297"/>
      <c r="I39" s="298"/>
      <c r="J39" s="291"/>
    </row>
    <row r="40" spans="1:10" ht="15.75" customHeight="1">
      <c r="A40" s="243"/>
      <c r="B40" s="378" t="s">
        <v>118</v>
      </c>
      <c r="C40" s="378"/>
      <c r="D40" s="378"/>
      <c r="E40" s="378"/>
      <c r="F40" s="378" t="s">
        <v>152</v>
      </c>
      <c r="G40" s="378"/>
      <c r="H40" s="378" t="s">
        <v>153</v>
      </c>
      <c r="I40" s="378"/>
      <c r="J40" s="378"/>
    </row>
    <row r="41" spans="1:10" ht="15.75">
      <c r="A41" s="243"/>
      <c r="B41" s="244"/>
      <c r="C41" s="244"/>
      <c r="D41" s="244"/>
      <c r="E41" s="244"/>
      <c r="F41" s="247"/>
      <c r="G41" s="245"/>
      <c r="H41" s="245"/>
      <c r="I41" s="245"/>
      <c r="J41" s="245"/>
    </row>
    <row r="42" spans="1:10" ht="15" customHeight="1">
      <c r="A42" s="243"/>
      <c r="B42" s="365" t="s">
        <v>121</v>
      </c>
      <c r="C42" s="365"/>
      <c r="D42" s="365"/>
      <c r="E42" s="365"/>
      <c r="F42" s="243"/>
      <c r="G42" s="248"/>
      <c r="H42" s="456" t="s">
        <v>154</v>
      </c>
      <c r="I42" s="456"/>
      <c r="J42" s="456"/>
    </row>
    <row r="43" spans="1:10" ht="15">
      <c r="A43" s="243"/>
      <c r="B43" s="243"/>
      <c r="C43" s="243"/>
      <c r="D43" s="243"/>
      <c r="E43" s="243"/>
      <c r="F43" s="243"/>
      <c r="G43" s="248"/>
      <c r="H43" s="248"/>
      <c r="I43" s="248"/>
      <c r="J43" s="248"/>
    </row>
    <row r="44" spans="1:10" ht="15">
      <c r="A44" s="243"/>
      <c r="B44" s="243"/>
      <c r="C44" s="243"/>
      <c r="D44" s="243"/>
      <c r="E44" s="243"/>
      <c r="F44" s="243"/>
      <c r="G44" s="248"/>
      <c r="H44" s="248"/>
      <c r="I44" s="248"/>
      <c r="J44" s="248"/>
    </row>
    <row r="45" spans="1:10" ht="13.5">
      <c r="A45" s="368"/>
      <c r="B45" s="368"/>
      <c r="C45" s="368"/>
      <c r="D45" s="368"/>
      <c r="E45" s="368"/>
      <c r="F45" s="368"/>
      <c r="G45" s="368"/>
      <c r="H45" s="368"/>
      <c r="I45" s="368"/>
      <c r="J45" s="368"/>
    </row>
    <row r="46" spans="1:13" ht="15.75">
      <c r="A46" s="225"/>
      <c r="B46" s="457" t="s">
        <v>123</v>
      </c>
      <c r="C46" s="457"/>
      <c r="D46" s="457"/>
      <c r="E46" s="457"/>
      <c r="F46" s="457"/>
      <c r="G46" s="457"/>
      <c r="H46" s="457"/>
      <c r="I46" s="457"/>
      <c r="J46" s="457"/>
      <c r="K46" s="284"/>
      <c r="L46" s="284"/>
      <c r="M46" s="284"/>
    </row>
    <row r="47" spans="1:10" ht="13.5">
      <c r="A47" s="299"/>
      <c r="B47" s="299"/>
      <c r="C47" s="299"/>
      <c r="D47" s="299"/>
      <c r="E47" s="299"/>
      <c r="F47" s="458" t="s">
        <v>124</v>
      </c>
      <c r="G47" s="458"/>
      <c r="H47" s="458"/>
      <c r="I47" s="300"/>
      <c r="J47" s="299"/>
    </row>
    <row r="48" spans="1:11" ht="15.75" customHeight="1">
      <c r="A48" s="368" t="s">
        <v>167</v>
      </c>
      <c r="B48" s="368"/>
      <c r="C48" s="368"/>
      <c r="D48" s="368"/>
      <c r="E48" s="368"/>
      <c r="F48" s="368"/>
      <c r="G48" s="368"/>
      <c r="H48" s="368"/>
      <c r="I48" s="368"/>
      <c r="J48" s="368"/>
      <c r="K48" s="253"/>
    </row>
    <row r="49" spans="1:11" ht="15.75" customHeight="1">
      <c r="A49" s="368" t="s">
        <v>161</v>
      </c>
      <c r="B49" s="368"/>
      <c r="C49" s="368"/>
      <c r="D49" s="368"/>
      <c r="E49" s="368"/>
      <c r="F49" s="368"/>
      <c r="G49" s="368"/>
      <c r="H49" s="368"/>
      <c r="I49" s="368"/>
      <c r="J49" s="368"/>
      <c r="K49" s="255"/>
    </row>
    <row r="50" spans="1:10" ht="15" customHeight="1">
      <c r="A50" s="369" t="s">
        <v>174</v>
      </c>
      <c r="B50" s="369"/>
      <c r="C50" s="369"/>
      <c r="D50" s="369"/>
      <c r="E50" s="369"/>
      <c r="F50" s="369"/>
      <c r="G50" s="369"/>
      <c r="H50" s="369"/>
      <c r="I50" s="369"/>
      <c r="J50" s="369"/>
    </row>
    <row r="51" ht="21" customHeight="1">
      <c r="K51" s="258"/>
    </row>
  </sheetData>
  <sheetProtection/>
  <mergeCells count="21">
    <mergeCell ref="A2:J2"/>
    <mergeCell ref="A4:J4"/>
    <mergeCell ref="A5:J5"/>
    <mergeCell ref="A7:J7"/>
    <mergeCell ref="A8:R8"/>
    <mergeCell ref="G9:H9"/>
    <mergeCell ref="G10:H10"/>
    <mergeCell ref="G11:H11"/>
    <mergeCell ref="G12:H12"/>
    <mergeCell ref="G13:H13"/>
    <mergeCell ref="B40:E40"/>
    <mergeCell ref="F40:G40"/>
    <mergeCell ref="H40:J40"/>
    <mergeCell ref="A49:J49"/>
    <mergeCell ref="A50:J50"/>
    <mergeCell ref="B42:E42"/>
    <mergeCell ref="H42:J42"/>
    <mergeCell ref="A45:J45"/>
    <mergeCell ref="B46:J46"/>
    <mergeCell ref="F47:H47"/>
    <mergeCell ref="A48:J48"/>
  </mergeCells>
  <printOptions horizontalCentered="1" verticalCentered="1"/>
  <pageMargins left="0.1968503937007874" right="0.1968503937007874" top="0.1968503937007874" bottom="0.1968503937007874" header="0.5118110236220472" footer="0.1968503937007874"/>
  <pageSetup horizontalDpi="600" verticalDpi="600" orientation="landscape" paperSize="9" scale="8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G50"/>
  <sheetViews>
    <sheetView showGridLines="0" workbookViewId="0" topLeftCell="A1">
      <selection activeCell="C6" sqref="C6"/>
    </sheetView>
  </sheetViews>
  <sheetFormatPr defaultColWidth="11.57421875" defaultRowHeight="12.75"/>
  <cols>
    <col min="1" max="1" width="11.421875" style="30" customWidth="1"/>
    <col min="2" max="3" width="15.7109375" style="30" customWidth="1"/>
    <col min="4" max="4" width="18.7109375" style="30" customWidth="1"/>
    <col min="5" max="5" width="15.7109375" style="30" customWidth="1"/>
    <col min="6" max="6" width="11.421875" style="30" customWidth="1"/>
    <col min="7" max="7" width="8.421875" style="30" customWidth="1"/>
    <col min="8" max="16384" width="11.421875" style="30" customWidth="1"/>
  </cols>
  <sheetData>
    <row r="1" spans="2:5" s="2" customFormat="1" ht="14.25" customHeight="1">
      <c r="B1" s="76" t="s">
        <v>12</v>
      </c>
      <c r="C1" s="76"/>
      <c r="D1" s="102"/>
      <c r="E1" s="110"/>
    </row>
    <row r="2" spans="2:5" s="2" customFormat="1" ht="12.75">
      <c r="B2" s="76" t="s">
        <v>13</v>
      </c>
      <c r="C2" s="76"/>
      <c r="D2" s="103"/>
      <c r="E2" s="3"/>
    </row>
    <row r="3" spans="2:5" s="2" customFormat="1" ht="12.75">
      <c r="B3" s="104" t="s">
        <v>170</v>
      </c>
      <c r="C3" s="104"/>
      <c r="D3" s="103"/>
      <c r="E3" s="3"/>
    </row>
    <row r="4" spans="2:7" s="2" customFormat="1" ht="15.75" customHeight="1">
      <c r="B4" s="416"/>
      <c r="C4" s="416"/>
      <c r="D4" s="416"/>
      <c r="E4" s="416"/>
      <c r="F4" s="416"/>
      <c r="G4" s="348"/>
    </row>
    <row r="5" spans="2:7" s="2" customFormat="1" ht="15.75" customHeight="1">
      <c r="B5" s="101"/>
      <c r="C5" s="101" t="s">
        <v>181</v>
      </c>
      <c r="D5" s="101"/>
      <c r="E5" s="101"/>
      <c r="F5" s="101"/>
      <c r="G5" s="74"/>
    </row>
    <row r="6" spans="2:7" s="2" customFormat="1" ht="15.75" customHeight="1">
      <c r="B6" s="101"/>
      <c r="C6" s="101" t="s">
        <v>182</v>
      </c>
      <c r="D6" s="101"/>
      <c r="E6" s="101"/>
      <c r="F6" s="101"/>
      <c r="G6" s="74"/>
    </row>
    <row r="7" spans="2:7" s="2" customFormat="1" ht="15.75" customHeight="1">
      <c r="B7" s="101"/>
      <c r="C7" s="101" t="s">
        <v>41</v>
      </c>
      <c r="D7" s="101"/>
      <c r="E7" s="101"/>
      <c r="F7" s="101"/>
      <c r="G7" s="74"/>
    </row>
    <row r="8" spans="2:7" ht="13.5" thickBot="1">
      <c r="B8" s="74"/>
      <c r="C8" s="74"/>
      <c r="D8" s="74"/>
      <c r="E8" s="74"/>
      <c r="F8" s="74"/>
      <c r="G8" s="74"/>
    </row>
    <row r="9" spans="2:7" ht="13.5" thickBot="1">
      <c r="B9" s="468" t="s">
        <v>15</v>
      </c>
      <c r="C9" s="469"/>
      <c r="D9" s="437">
        <f>'Form A - Provisional Entry'!$D$13:$E$13</f>
        <v>0</v>
      </c>
      <c r="E9" s="438"/>
      <c r="F9" s="74"/>
      <c r="G9" s="74"/>
    </row>
    <row r="10" spans="2:7" ht="12.75">
      <c r="B10" s="466" t="s">
        <v>16</v>
      </c>
      <c r="C10" s="467"/>
      <c r="D10" s="437">
        <f>'Form A - Provisional Entry'!$D$14:$E$14</f>
        <v>0</v>
      </c>
      <c r="E10" s="438"/>
      <c r="F10" s="74"/>
      <c r="G10" s="74"/>
    </row>
    <row r="11" spans="2:7" ht="12.75">
      <c r="B11" s="466" t="s">
        <v>7</v>
      </c>
      <c r="C11" s="467"/>
      <c r="D11" s="421">
        <f>'Form A - Provisional Entry'!$D$15:$E$15</f>
        <v>0</v>
      </c>
      <c r="E11" s="422"/>
      <c r="F11" s="74"/>
      <c r="G11" s="74"/>
    </row>
    <row r="12" spans="2:7" ht="12.75">
      <c r="B12" s="466" t="s">
        <v>8</v>
      </c>
      <c r="C12" s="467"/>
      <c r="D12" s="423">
        <f>'Form A - Provisional Entry'!$D$16:$E$16</f>
        <v>0</v>
      </c>
      <c r="E12" s="422"/>
      <c r="F12" s="74"/>
      <c r="G12" s="74"/>
    </row>
    <row r="13" spans="2:7" ht="13.5" thickBot="1">
      <c r="B13" s="470" t="s">
        <v>9</v>
      </c>
      <c r="C13" s="471"/>
      <c r="D13" s="426">
        <f>'Form A - Provisional Entry'!$D$17:$E$17</f>
        <v>0</v>
      </c>
      <c r="E13" s="427"/>
      <c r="F13" s="74"/>
      <c r="G13" s="74"/>
    </row>
    <row r="14" spans="2:7" ht="13.5" thickBot="1">
      <c r="B14" s="76"/>
      <c r="C14" s="76"/>
      <c r="D14" s="76"/>
      <c r="E14" s="76"/>
      <c r="F14" s="74"/>
      <c r="G14" s="74"/>
    </row>
    <row r="15" spans="2:7" ht="13.5" thickBot="1">
      <c r="B15" s="105" t="s">
        <v>20</v>
      </c>
      <c r="C15" s="106" t="s">
        <v>155</v>
      </c>
      <c r="D15" s="105" t="s">
        <v>5</v>
      </c>
      <c r="E15" s="106" t="s">
        <v>155</v>
      </c>
      <c r="F15" s="74"/>
      <c r="G15" s="74"/>
    </row>
    <row r="16" spans="2:7" ht="13.5" thickBot="1">
      <c r="B16" s="108" t="s">
        <v>0</v>
      </c>
      <c r="C16" s="193">
        <f>+'Form A - Provisional Entry'!C21*20</f>
        <v>0</v>
      </c>
      <c r="D16" s="108" t="s">
        <v>0</v>
      </c>
      <c r="E16" s="193">
        <f>+'Form A - Provisional Entry'!E22*20</f>
        <v>0</v>
      </c>
      <c r="F16" s="74"/>
      <c r="G16" s="74"/>
    </row>
    <row r="17" spans="2:7" ht="13.5" thickBot="1">
      <c r="B17" s="108" t="s">
        <v>1</v>
      </c>
      <c r="C17" s="193">
        <f>+'Form A - Provisional Entry'!C22*20</f>
        <v>0</v>
      </c>
      <c r="D17" s="108" t="s">
        <v>1</v>
      </c>
      <c r="E17" s="193">
        <f>+'Form A - Provisional Entry'!E23*20</f>
        <v>0</v>
      </c>
      <c r="F17" s="74"/>
      <c r="G17" s="74"/>
    </row>
    <row r="18" spans="2:7" ht="13.5" thickBot="1">
      <c r="B18" s="108" t="s">
        <v>2</v>
      </c>
      <c r="C18" s="193">
        <f>+'Form A - Provisional Entry'!C23*30</f>
        <v>0</v>
      </c>
      <c r="D18" s="108" t="s">
        <v>2</v>
      </c>
      <c r="E18" s="193">
        <f>+'Form A - Provisional Entry'!E24*30</f>
        <v>0</v>
      </c>
      <c r="F18" s="74"/>
      <c r="G18" s="74"/>
    </row>
    <row r="19" spans="2:7" ht="13.5" thickBot="1">
      <c r="B19" s="108" t="s">
        <v>3</v>
      </c>
      <c r="C19" s="193">
        <f>+'Form A - Provisional Entry'!C24*45</f>
        <v>0</v>
      </c>
      <c r="D19" s="108" t="s">
        <v>3</v>
      </c>
      <c r="E19" s="193">
        <f>+'Form A - Provisional Entry'!E25*45</f>
        <v>0</v>
      </c>
      <c r="F19" s="74"/>
      <c r="G19" s="74"/>
    </row>
    <row r="20" spans="2:7" ht="13.5" thickBot="1">
      <c r="B20" s="108" t="s">
        <v>4</v>
      </c>
      <c r="C20" s="193">
        <f>+'Form A - Provisional Entry'!C25*90</f>
        <v>0</v>
      </c>
      <c r="D20" s="108" t="s">
        <v>4</v>
      </c>
      <c r="E20" s="193">
        <f>+'Form A - Provisional Entry'!E26*90</f>
        <v>0</v>
      </c>
      <c r="F20" s="74"/>
      <c r="G20" s="74"/>
    </row>
    <row r="21" spans="2:7" ht="13.5" thickBot="1">
      <c r="B21" s="108" t="s">
        <v>73</v>
      </c>
      <c r="C21" s="193">
        <f>+'Form A - Provisional Entry'!C26*80</f>
        <v>0</v>
      </c>
      <c r="D21" s="108" t="s">
        <v>73</v>
      </c>
      <c r="E21" s="193">
        <f>+'Form A - Provisional Entry'!E26*80</f>
        <v>0</v>
      </c>
      <c r="F21" s="74"/>
      <c r="G21" s="74"/>
    </row>
    <row r="22" spans="2:7" ht="13.5" thickBot="1">
      <c r="B22" s="108" t="s">
        <v>74</v>
      </c>
      <c r="C22" s="193">
        <f>+'Form A - Provisional Entry'!C27*80</f>
        <v>0</v>
      </c>
      <c r="D22" s="108" t="s">
        <v>74</v>
      </c>
      <c r="E22" s="193">
        <f>+'Form A - Provisional Entry'!E27*80</f>
        <v>0</v>
      </c>
      <c r="F22" s="74"/>
      <c r="G22" s="74"/>
    </row>
    <row r="23" spans="2:7" ht="13.5" thickBot="1">
      <c r="B23" s="76"/>
      <c r="C23" s="111"/>
      <c r="D23" s="111"/>
      <c r="E23" s="111"/>
      <c r="F23" s="74"/>
      <c r="G23" s="74"/>
    </row>
    <row r="24" spans="2:7" ht="13.5" thickBot="1">
      <c r="B24" s="144" t="s">
        <v>6</v>
      </c>
      <c r="C24" s="106" t="s">
        <v>155</v>
      </c>
      <c r="D24" s="107" t="s">
        <v>40</v>
      </c>
      <c r="E24" s="106" t="s">
        <v>155</v>
      </c>
      <c r="F24" s="74"/>
      <c r="G24" s="74"/>
    </row>
    <row r="25" spans="2:7" ht="13.5" thickBot="1">
      <c r="B25" s="108" t="s">
        <v>0</v>
      </c>
      <c r="C25" s="193">
        <f>+'Form A - Provisional Entry'!C30*20</f>
        <v>0</v>
      </c>
      <c r="D25" s="108" t="s">
        <v>0</v>
      </c>
      <c r="E25" s="193">
        <f>+'Form A - Provisional Entry'!E30*20</f>
        <v>0</v>
      </c>
      <c r="F25" s="74"/>
      <c r="G25" s="74"/>
    </row>
    <row r="26" spans="2:7" ht="13.5" thickBot="1">
      <c r="B26" s="108" t="s">
        <v>1</v>
      </c>
      <c r="C26" s="193">
        <f>+'Form A - Provisional Entry'!C31*20</f>
        <v>0</v>
      </c>
      <c r="D26" s="108" t="s">
        <v>1</v>
      </c>
      <c r="E26" s="193">
        <f>+'Form A - Provisional Entry'!E31*20</f>
        <v>0</v>
      </c>
      <c r="F26" s="74"/>
      <c r="G26" s="74"/>
    </row>
    <row r="27" spans="2:7" ht="13.5" thickBot="1">
      <c r="B27" s="108" t="s">
        <v>2</v>
      </c>
      <c r="C27" s="193">
        <f>+'Form A - Provisional Entry'!C32*30</f>
        <v>0</v>
      </c>
      <c r="D27" s="108" t="s">
        <v>2</v>
      </c>
      <c r="E27" s="193">
        <f>+'Form A - Provisional Entry'!E32*30</f>
        <v>0</v>
      </c>
      <c r="F27" s="74"/>
      <c r="G27" s="74"/>
    </row>
    <row r="28" spans="2:7" ht="13.5" thickBot="1">
      <c r="B28" s="108" t="s">
        <v>3</v>
      </c>
      <c r="C28" s="193">
        <f>+'Form A - Provisional Entry'!C33*45</f>
        <v>0</v>
      </c>
      <c r="D28" s="108" t="s">
        <v>3</v>
      </c>
      <c r="E28" s="193">
        <f>+'Form A - Provisional Entry'!E33*45</f>
        <v>0</v>
      </c>
      <c r="F28" s="74"/>
      <c r="G28" s="74"/>
    </row>
    <row r="29" spans="2:7" ht="13.5" thickBot="1">
      <c r="B29" s="108" t="s">
        <v>4</v>
      </c>
      <c r="C29" s="193">
        <f>+'Form A - Provisional Entry'!C34*90</f>
        <v>0</v>
      </c>
      <c r="D29" s="108" t="s">
        <v>4</v>
      </c>
      <c r="E29" s="193">
        <f>+'Form A - Provisional Entry'!E34*90</f>
        <v>0</v>
      </c>
      <c r="F29" s="74"/>
      <c r="G29" s="74"/>
    </row>
    <row r="30" spans="2:7" ht="13.5" thickBot="1">
      <c r="B30" s="108" t="s">
        <v>73</v>
      </c>
      <c r="C30" s="193">
        <f>+'Form A - Provisional Entry'!C35*80</f>
        <v>0</v>
      </c>
      <c r="D30" s="108" t="s">
        <v>73</v>
      </c>
      <c r="E30" s="193">
        <f>+'Form A - Provisional Entry'!E35*80</f>
        <v>0</v>
      </c>
      <c r="F30" s="74"/>
      <c r="G30" s="74"/>
    </row>
    <row r="31" spans="2:7" ht="13.5" thickBot="1">
      <c r="B31" s="108" t="s">
        <v>74</v>
      </c>
      <c r="C31" s="193">
        <f>+'Form A - Provisional Entry'!C36*80</f>
        <v>0</v>
      </c>
      <c r="D31" s="108" t="s">
        <v>74</v>
      </c>
      <c r="E31" s="193">
        <f>+'Form A - Provisional Entry'!E36*80</f>
        <v>0</v>
      </c>
      <c r="F31" s="74"/>
      <c r="G31" s="74"/>
    </row>
    <row r="32" spans="2:7" ht="12.75">
      <c r="B32" s="76"/>
      <c r="C32" s="111"/>
      <c r="D32" s="111"/>
      <c r="E32" s="111"/>
      <c r="F32" s="74"/>
      <c r="G32" s="74"/>
    </row>
    <row r="33" spans="2:7" ht="12.75">
      <c r="B33" s="141"/>
      <c r="C33" s="142"/>
      <c r="D33" s="76"/>
      <c r="E33" s="76"/>
      <c r="F33" s="74"/>
      <c r="G33" s="74"/>
    </row>
    <row r="34" spans="2:7" ht="12.75">
      <c r="B34" s="142"/>
      <c r="C34" s="143"/>
      <c r="D34" s="76"/>
      <c r="E34" s="76"/>
      <c r="F34" s="74"/>
      <c r="G34" s="74"/>
    </row>
    <row r="35" spans="2:7" ht="12.75">
      <c r="B35" s="142"/>
      <c r="C35" s="143"/>
      <c r="D35" s="76"/>
      <c r="E35" s="76"/>
      <c r="F35" s="74"/>
      <c r="G35" s="74"/>
    </row>
    <row r="36" spans="2:7" ht="12.75">
      <c r="B36" s="142"/>
      <c r="C36" s="143"/>
      <c r="D36" s="76"/>
      <c r="E36" s="76"/>
      <c r="F36" s="74"/>
      <c r="G36" s="74"/>
    </row>
    <row r="37" spans="2:7" ht="12.75">
      <c r="B37" s="142"/>
      <c r="C37" s="143"/>
      <c r="D37" s="76"/>
      <c r="E37" s="76"/>
      <c r="F37" s="74"/>
      <c r="G37" s="74"/>
    </row>
    <row r="38" spans="2:7" ht="12.75">
      <c r="B38" s="142"/>
      <c r="C38" s="143"/>
      <c r="D38" s="76"/>
      <c r="E38" s="194"/>
      <c r="F38" s="74"/>
      <c r="G38" s="74"/>
    </row>
    <row r="39" spans="2:7" ht="12.75">
      <c r="B39" s="142"/>
      <c r="C39" s="143"/>
      <c r="D39" s="17" t="s">
        <v>75</v>
      </c>
      <c r="E39" s="195">
        <f>SUM(E25:E31)+SUM(E16:E22)+SUM(C16:C22)+SUM(C25:C31)+SUM(C34:C39)</f>
        <v>0</v>
      </c>
      <c r="F39" s="74"/>
      <c r="G39" s="74"/>
    </row>
    <row r="40" spans="2:7" ht="12.75">
      <c r="B40" s="76"/>
      <c r="C40" s="76"/>
      <c r="D40" s="76"/>
      <c r="E40" s="76"/>
      <c r="F40" s="74"/>
      <c r="G40" s="74"/>
    </row>
    <row r="41" spans="2:7" ht="12.75">
      <c r="B41" s="76"/>
      <c r="C41" s="76"/>
      <c r="D41" s="76"/>
      <c r="E41" s="76"/>
      <c r="F41" s="74"/>
      <c r="G41" s="74"/>
    </row>
    <row r="42" spans="2:7" ht="25.5">
      <c r="B42" s="114" t="s">
        <v>11</v>
      </c>
      <c r="C42" s="115" t="s">
        <v>62</v>
      </c>
      <c r="D42" s="196">
        <f>'Form B- Accommodation'!G29</f>
        <v>0</v>
      </c>
      <c r="E42" s="76"/>
      <c r="F42" s="74"/>
      <c r="G42" s="74"/>
    </row>
    <row r="43" spans="2:7" ht="12.75">
      <c r="B43" s="114"/>
      <c r="C43" s="115" t="s">
        <v>76</v>
      </c>
      <c r="D43" s="197">
        <f>'Form B- Accommodation'!G38+'Form B- Accommodation'!G45+'Form B- Accommodation'!G34</f>
        <v>0</v>
      </c>
      <c r="E43" s="76"/>
      <c r="F43" s="74"/>
      <c r="G43" s="74"/>
    </row>
    <row r="44" spans="2:7" ht="12.75">
      <c r="B44" s="76"/>
      <c r="C44" s="76"/>
      <c r="D44" s="111"/>
      <c r="E44" s="76"/>
      <c r="F44" s="74"/>
      <c r="G44" s="74"/>
    </row>
    <row r="45" spans="2:7" ht="12.75">
      <c r="B45" s="76"/>
      <c r="C45" s="76"/>
      <c r="D45" s="17" t="s">
        <v>102</v>
      </c>
      <c r="E45" s="194">
        <f>SUM(D41:D43)</f>
        <v>0</v>
      </c>
      <c r="F45" s="74"/>
      <c r="G45" s="74"/>
    </row>
    <row r="46" spans="2:7" ht="12.75">
      <c r="B46" s="76"/>
      <c r="C46" s="76"/>
      <c r="D46" s="76"/>
      <c r="E46" s="194"/>
      <c r="F46" s="74"/>
      <c r="G46" s="74"/>
    </row>
    <row r="47" spans="2:7" ht="12.75">
      <c r="B47" s="76"/>
      <c r="C47" s="465" t="s">
        <v>101</v>
      </c>
      <c r="D47" s="465"/>
      <c r="E47" s="198">
        <f>'Příjezd a odjezd'!D42</f>
        <v>0</v>
      </c>
      <c r="F47" s="74"/>
      <c r="G47" s="74"/>
    </row>
    <row r="48" spans="2:7" ht="13.5" thickBot="1">
      <c r="B48" s="76"/>
      <c r="C48" s="76"/>
      <c r="D48" s="76"/>
      <c r="E48" s="194"/>
      <c r="F48" s="74"/>
      <c r="G48" s="74"/>
    </row>
    <row r="49" spans="2:7" ht="13.5" thickBot="1">
      <c r="B49" s="76"/>
      <c r="C49" s="76"/>
      <c r="D49" s="109" t="s">
        <v>103</v>
      </c>
      <c r="E49" s="199">
        <f>SUM(E37:E48)</f>
        <v>0</v>
      </c>
      <c r="F49" s="74"/>
      <c r="G49" s="74"/>
    </row>
    <row r="50" spans="2:7" ht="12.75">
      <c r="B50" s="74"/>
      <c r="C50" s="74"/>
      <c r="D50" s="74"/>
      <c r="E50" s="74"/>
      <c r="F50" s="74"/>
      <c r="G50" s="74"/>
    </row>
  </sheetData>
  <sheetProtection/>
  <mergeCells count="12">
    <mergeCell ref="B4:G4"/>
    <mergeCell ref="B9:C9"/>
    <mergeCell ref="D9:E9"/>
    <mergeCell ref="B13:C13"/>
    <mergeCell ref="D13:E13"/>
    <mergeCell ref="C47:D47"/>
    <mergeCell ref="D12:E12"/>
    <mergeCell ref="D11:E11"/>
    <mergeCell ref="D10:E10"/>
    <mergeCell ref="B10:C10"/>
    <mergeCell ref="B11:C11"/>
    <mergeCell ref="B12:C12"/>
  </mergeCells>
  <hyperlinks>
    <hyperlink ref="B3" r:id="rId1" display="www.gymfed.cz/aerobi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</dc:creator>
  <cp:keywords/>
  <dc:description/>
  <cp:lastModifiedBy>Jonas Schwartze</cp:lastModifiedBy>
  <cp:lastPrinted>2009-05-29T10:20:49Z</cp:lastPrinted>
  <dcterms:created xsi:type="dcterms:W3CDTF">1999-12-17T19:29:00Z</dcterms:created>
  <dcterms:modified xsi:type="dcterms:W3CDTF">2017-12-20T19:17:25Z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